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9825" activeTab="1"/>
  </bookViews>
  <sheets>
    <sheet name="Hoja1" sheetId="1" r:id="rId1"/>
    <sheet name="INFORMACION PUBLICA" sheetId="2" r:id="rId2"/>
    <sheet name="Hoja3" sheetId="3" r:id="rId3"/>
    <sheet name="Hoja2" sheetId="6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6" l="1"/>
  <c r="G21" i="6"/>
  <c r="E23" i="6"/>
  <c r="D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5" i="6"/>
  <c r="F4" i="6"/>
  <c r="J6" i="3"/>
  <c r="F23" i="6" l="1"/>
  <c r="F4" i="3"/>
  <c r="F5" i="3"/>
  <c r="F7" i="3"/>
  <c r="F8" i="3"/>
  <c r="F9" i="3"/>
  <c r="F10" i="3"/>
  <c r="F11" i="3"/>
  <c r="Q20" i="2"/>
  <c r="Q19" i="2"/>
  <c r="Q18" i="2"/>
  <c r="Q17" i="2"/>
  <c r="Q16" i="2"/>
  <c r="Q15" i="2"/>
  <c r="Q14" i="2"/>
  <c r="Q13" i="2"/>
  <c r="Q11" i="2"/>
  <c r="P37" i="2"/>
  <c r="Q36" i="2"/>
  <c r="Q35" i="2"/>
  <c r="Q34" i="2"/>
  <c r="Q33" i="2"/>
  <c r="Q32" i="2"/>
  <c r="Q31" i="2"/>
  <c r="Q30" i="2"/>
  <c r="J27" i="3" l="1"/>
  <c r="I25" i="3"/>
  <c r="I24" i="3"/>
  <c r="G21" i="3"/>
  <c r="I21" i="3" s="1"/>
  <c r="J25" i="3" l="1"/>
  <c r="G3" i="3"/>
  <c r="H6" i="3"/>
  <c r="K6" i="3" s="1"/>
  <c r="H5" i="3"/>
  <c r="H4" i="3"/>
  <c r="H8" i="3"/>
  <c r="H9" i="3"/>
  <c r="J9" i="3" s="1"/>
  <c r="H10" i="3"/>
  <c r="H11" i="3"/>
  <c r="H12" i="3"/>
  <c r="H7" i="3"/>
  <c r="F12" i="3" l="1"/>
  <c r="F13" i="3"/>
  <c r="F14" i="3"/>
  <c r="F15" i="3"/>
  <c r="F16" i="3"/>
  <c r="F17" i="3"/>
  <c r="F18" i="3"/>
  <c r="F19" i="3"/>
  <c r="F20" i="3"/>
  <c r="F21" i="3"/>
  <c r="F22" i="3"/>
  <c r="E23" i="3" l="1"/>
  <c r="D23" i="3"/>
  <c r="O37" i="2"/>
  <c r="F23" i="3" l="1"/>
  <c r="Q12" i="2"/>
  <c r="Q21" i="2"/>
  <c r="Q22" i="2"/>
  <c r="Q23" i="2"/>
  <c r="Q24" i="2"/>
  <c r="Q25" i="2"/>
  <c r="Q26" i="2"/>
  <c r="Q27" i="2"/>
  <c r="Q28" i="2"/>
  <c r="Q29" i="2"/>
  <c r="Q37" i="2" l="1"/>
  <c r="M37" i="2"/>
  <c r="N37" i="2" l="1"/>
  <c r="L37" i="2" l="1"/>
  <c r="J37" i="2" l="1"/>
  <c r="R32" i="1" l="1"/>
  <c r="K37" i="2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2" i="1" s="1"/>
  <c r="Q31" i="1"/>
  <c r="Q33" i="1"/>
  <c r="Q7" i="1"/>
  <c r="P32" i="1"/>
  <c r="P34" i="1" s="1"/>
  <c r="Q34" i="1" s="1"/>
  <c r="N32" i="1"/>
  <c r="L32" i="1"/>
  <c r="J32" i="1"/>
  <c r="H32" i="1"/>
  <c r="F32" i="1"/>
  <c r="D32" i="1"/>
  <c r="E32" i="1" s="1"/>
  <c r="E33" i="1"/>
  <c r="O32" i="1"/>
  <c r="M32" i="1"/>
  <c r="K32" i="1"/>
  <c r="I32" i="1"/>
  <c r="G32" i="1"/>
  <c r="I37" i="2" l="1"/>
  <c r="C32" i="1"/>
  <c r="O33" i="1"/>
  <c r="N34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34" i="1" l="1"/>
  <c r="H37" i="2"/>
  <c r="C37" i="2"/>
  <c r="D37" i="2"/>
  <c r="E37" i="2"/>
  <c r="F37" i="2"/>
  <c r="G37" i="2"/>
  <c r="M33" i="1"/>
  <c r="L34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7" i="1"/>
  <c r="M34" i="1" l="1"/>
  <c r="K33" i="1"/>
  <c r="I33" i="1"/>
  <c r="G33" i="1"/>
  <c r="K31" i="1"/>
  <c r="I31" i="1"/>
  <c r="G31" i="1"/>
  <c r="E31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7" i="1"/>
  <c r="E8" i="1"/>
  <c r="R8" i="1" s="1"/>
  <c r="E9" i="1"/>
  <c r="R9" i="1" s="1"/>
  <c r="E10" i="1"/>
  <c r="R10" i="1" s="1"/>
  <c r="E11" i="1"/>
  <c r="R11" i="1" s="1"/>
  <c r="E12" i="1"/>
  <c r="R12" i="1" s="1"/>
  <c r="E13" i="1"/>
  <c r="R13" i="1" s="1"/>
  <c r="E14" i="1"/>
  <c r="R14" i="1" s="1"/>
  <c r="E15" i="1"/>
  <c r="R15" i="1" s="1"/>
  <c r="E16" i="1"/>
  <c r="E17" i="1"/>
  <c r="R17" i="1" s="1"/>
  <c r="E18" i="1"/>
  <c r="R18" i="1" s="1"/>
  <c r="E19" i="1"/>
  <c r="R19" i="1" s="1"/>
  <c r="E20" i="1"/>
  <c r="R20" i="1" s="1"/>
  <c r="E21" i="1"/>
  <c r="R21" i="1" s="1"/>
  <c r="E22" i="1"/>
  <c r="E23" i="1"/>
  <c r="R23" i="1" s="1"/>
  <c r="E24" i="1"/>
  <c r="R24" i="1" s="1"/>
  <c r="E25" i="1"/>
  <c r="R25" i="1" s="1"/>
  <c r="E26" i="1"/>
  <c r="R26" i="1" s="1"/>
  <c r="E27" i="1"/>
  <c r="R27" i="1" s="1"/>
  <c r="E28" i="1"/>
  <c r="R28" i="1" s="1"/>
  <c r="E29" i="1"/>
  <c r="R29" i="1" s="1"/>
  <c r="E30" i="1"/>
  <c r="E7" i="1"/>
  <c r="R7" i="1" s="1"/>
  <c r="J34" i="1"/>
  <c r="H34" i="1"/>
  <c r="F34" i="1"/>
  <c r="D34" i="1"/>
  <c r="E34" i="1" s="1"/>
  <c r="C34" i="1"/>
  <c r="R16" i="1" l="1"/>
  <c r="R31" i="1"/>
  <c r="R22" i="1"/>
  <c r="R30" i="1"/>
  <c r="K34" i="1"/>
  <c r="G34" i="1"/>
  <c r="I34" i="1"/>
  <c r="R34" i="1" l="1"/>
</calcChain>
</file>

<file path=xl/sharedStrings.xml><?xml version="1.0" encoding="utf-8"?>
<sst xmlns="http://schemas.openxmlformats.org/spreadsheetml/2006/main" count="191" uniqueCount="67">
  <si>
    <t xml:space="preserve">TOTAL </t>
  </si>
  <si>
    <t>ACUMULADO</t>
  </si>
  <si>
    <t>DESCRIPCION</t>
  </si>
  <si>
    <t xml:space="preserve">CUENTA </t>
  </si>
  <si>
    <t>TOTALES</t>
  </si>
  <si>
    <t>ACTIVO INTANGIBLE BRUTO</t>
  </si>
  <si>
    <t>ALZAS</t>
  </si>
  <si>
    <t>ENERO</t>
  </si>
  <si>
    <t>FEBRERO</t>
  </si>
  <si>
    <t>MARZO</t>
  </si>
  <si>
    <t>ABRIL</t>
  </si>
  <si>
    <t>EMPRESA PORTUARIA QUETZAL</t>
  </si>
  <si>
    <t>GERENCIA FINANCIERA</t>
  </si>
  <si>
    <t>DEPARTAMENTO DE CONTABILIDAD</t>
  </si>
  <si>
    <t>SECCION DE ACTIVOS FIJOS</t>
  </si>
  <si>
    <t>PROPIEDAD PLANTA Y EQUIPO NETO</t>
  </si>
  <si>
    <t>DEPRECIACION ACUMULADA</t>
  </si>
  <si>
    <t>TOTAL PLANTA Y EQUIPO NETO</t>
  </si>
  <si>
    <t>FRANCISCO JAVIER REYES NAVARRETE</t>
  </si>
  <si>
    <t>Jefe de la Seccion de Inventarios</t>
  </si>
  <si>
    <t>Lic. DAVID RONALDO AVILA SOLIS</t>
  </si>
  <si>
    <t>Jefe del Departamento de Contabilidad</t>
  </si>
  <si>
    <t>BIENES DE USO PUBLICO</t>
  </si>
  <si>
    <t>INSTALACIONES</t>
  </si>
  <si>
    <t>EDIFICIOS</t>
  </si>
  <si>
    <t>OTROS ACTIVOS AMORTIZABLES</t>
  </si>
  <si>
    <t>MAQUINARIA Y EQUIPO DE PRODUCCION</t>
  </si>
  <si>
    <t>MAQUINARIA Y EQUIPO DE CONSTRUCCION</t>
  </si>
  <si>
    <t>DE OFICINA Y MUEBLES</t>
  </si>
  <si>
    <t>MEDICO SANITARIO Y DE LABORATORIO</t>
  </si>
  <si>
    <t>EDUCACIONAL CULTURAL Y RECREATIVO</t>
  </si>
  <si>
    <t>TRANSPORTE TRACCION Y ELEVACION</t>
  </si>
  <si>
    <t>DE COMUNICACIÓN</t>
  </si>
  <si>
    <t>HERRAMIENTAS</t>
  </si>
  <si>
    <t>TIERRAS Y TERRENOS</t>
  </si>
  <si>
    <t>CONSTRUCCIONES EN PROCESO</t>
  </si>
  <si>
    <t>EQUIPO MILITAR Y DE SEGURIDAD</t>
  </si>
  <si>
    <t>ANIMALES</t>
  </si>
  <si>
    <t>EQUIPO Y MOBILIARIO DE ALOJAMIENTO</t>
  </si>
  <si>
    <t>EQUIPO DE INGENIERIA, TOPOGRAFIA Y DIBUJO</t>
  </si>
  <si>
    <t>MOBILIARIO Y EQUIPO DOMESTICO</t>
  </si>
  <si>
    <t>EQUIPO ELECTRICO Y DE ILUMINACION</t>
  </si>
  <si>
    <t>EQUIPO DE MANTENIMIENTO Y ASEO</t>
  </si>
  <si>
    <t>EQUIPOS VARIOS</t>
  </si>
  <si>
    <t>EQUIPO CONTRA INCENDIOS</t>
  </si>
  <si>
    <t>EQUIPO DE MANIPULACION</t>
  </si>
  <si>
    <t>DICIEMBRE</t>
  </si>
  <si>
    <t>MAYO</t>
  </si>
  <si>
    <t>JUNIO</t>
  </si>
  <si>
    <t>JULIO</t>
  </si>
  <si>
    <t>AGOSTO</t>
  </si>
  <si>
    <t>SEPTIEMBRE</t>
  </si>
  <si>
    <t>OTROS ACTIVOS FIJOS</t>
  </si>
  <si>
    <t>OCTUBRE</t>
  </si>
  <si>
    <t>NOVIEMBRE</t>
  </si>
  <si>
    <t>TOTAL</t>
  </si>
  <si>
    <t>DEL 1/12/2017</t>
  </si>
  <si>
    <t>AL 31/12/2021</t>
  </si>
  <si>
    <t>reposicion vehiculo/2019</t>
  </si>
  <si>
    <t>ajuste/2019</t>
  </si>
  <si>
    <t>bienes provenientes del año 2014</t>
  </si>
  <si>
    <t>se solicito trasladar a 1237.06</t>
  </si>
  <si>
    <t>sistema sicoin</t>
  </si>
  <si>
    <t>8 carritos adquiridos en el año 2012, pero se retiraron del almacen en el 2020</t>
  </si>
  <si>
    <t>3 carretones adquiridos en el año 2013, pero se retiraron del almacen en el 2021</t>
  </si>
  <si>
    <t>AJUSTES</t>
  </si>
  <si>
    <t>EL PRESENTE INVENTARIO CORRESPONDE A LA SUMATORIA DE LOS VALORES ACUMULADOS AL 31 DE DICIEMBRE DEL AÑO 2020 Y LAS ADQUISICIONES DE ACTIVOS FIJOS, CORRESPONDIENTES DEL 01 DE ENERO AL 31 DE DICIEMBRE DEL 2021, DURANTE ESTE PERIODO NO SE REPORTAN BAJAS.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</si>
</sst>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;[Red]#,##0.00"/>
    <numFmt numFmtId="167" formatCode="#,##0.00_ ;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1" fillId="4" borderId="1" xfId="0" applyFont="1" applyFill="1" applyBorder="1"/>
    <xf numFmtId="43" fontId="1" fillId="4" borderId="1" xfId="1" applyFont="1" applyFill="1" applyBorder="1"/>
    <xf numFmtId="2" fontId="1" fillId="4" borderId="1" xfId="0" applyNumberFormat="1" applyFont="1" applyFill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4" fontId="1" fillId="4" borderId="1" xfId="0" applyNumberFormat="1" applyFont="1" applyFill="1" applyBorder="1"/>
    <xf numFmtId="164" fontId="1" fillId="4" borderId="1" xfId="1" applyNumberFormat="1" applyFont="1" applyFill="1" applyBorder="1"/>
    <xf numFmtId="17" fontId="1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2" fontId="1" fillId="5" borderId="1" xfId="0" applyNumberFormat="1" applyFont="1" applyFill="1" applyBorder="1"/>
    <xf numFmtId="43" fontId="0" fillId="0" borderId="0" xfId="1" applyFont="1"/>
    <xf numFmtId="43" fontId="0" fillId="0" borderId="0" xfId="0" applyNumberFormat="1"/>
    <xf numFmtId="0" fontId="1" fillId="4" borderId="1" xfId="0" applyFont="1" applyFill="1" applyBorder="1" applyAlignment="1">
      <alignment horizontal="justify" vertical="justify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3" fontId="1" fillId="4" borderId="1" xfId="1" applyFont="1" applyFill="1" applyBorder="1" applyAlignment="1">
      <alignment horizontal="center" vertical="center"/>
    </xf>
    <xf numFmtId="43" fontId="1" fillId="3" borderId="1" xfId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justify" vertical="justify"/>
    </xf>
    <xf numFmtId="2" fontId="1" fillId="3" borderId="1" xfId="0" applyNumberFormat="1" applyFont="1" applyFill="1" applyBorder="1" applyAlignment="1">
      <alignment horizontal="justify" vertical="justify"/>
    </xf>
    <xf numFmtId="43" fontId="3" fillId="3" borderId="1" xfId="1" applyFont="1" applyFill="1" applyBorder="1" applyAlignment="1">
      <alignment horizontal="center" vertical="center"/>
    </xf>
    <xf numFmtId="4" fontId="1" fillId="6" borderId="1" xfId="0" applyNumberFormat="1" applyFont="1" applyFill="1" applyBorder="1"/>
    <xf numFmtId="43" fontId="3" fillId="4" borderId="1" xfId="1" applyFont="1" applyFill="1" applyBorder="1" applyAlignment="1">
      <alignment horizontal="center" vertical="center"/>
    </xf>
    <xf numFmtId="4" fontId="3" fillId="4" borderId="1" xfId="0" applyNumberFormat="1" applyFont="1" applyFill="1" applyBorder="1"/>
    <xf numFmtId="0" fontId="1" fillId="3" borderId="1" xfId="0" applyFont="1" applyFill="1" applyBorder="1" applyAlignment="1">
      <alignment horizontal="center" vertical="center"/>
    </xf>
    <xf numFmtId="4" fontId="0" fillId="0" borderId="0" xfId="0" applyNumberFormat="1" applyFont="1"/>
    <xf numFmtId="0" fontId="4" fillId="0" borderId="0" xfId="0" applyFont="1"/>
    <xf numFmtId="0" fontId="0" fillId="0" borderId="0" xfId="0" applyFont="1" applyFill="1" applyBorder="1"/>
    <xf numFmtId="43" fontId="0" fillId="0" borderId="0" xfId="0" applyNumberFormat="1" applyFont="1" applyFill="1" applyBorder="1"/>
    <xf numFmtId="43" fontId="5" fillId="0" borderId="0" xfId="1" applyFont="1" applyFill="1" applyBorder="1" applyAlignment="1">
      <alignment horizontal="center" vertical="center"/>
    </xf>
    <xf numFmtId="4" fontId="5" fillId="0" borderId="0" xfId="0" applyNumberFormat="1" applyFont="1" applyFill="1" applyBorder="1"/>
    <xf numFmtId="43" fontId="5" fillId="0" borderId="0" xfId="1" applyFont="1" applyFill="1" applyBorder="1"/>
    <xf numFmtId="43" fontId="0" fillId="0" borderId="0" xfId="1" applyFont="1" applyFill="1" applyBorder="1"/>
    <xf numFmtId="4" fontId="0" fillId="0" borderId="0" xfId="0" applyNumberFormat="1" applyFont="1" applyFill="1" applyBorder="1"/>
    <xf numFmtId="14" fontId="1" fillId="3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43" fontId="0" fillId="0" borderId="0" xfId="0" applyNumberFormat="1" applyFont="1" applyFill="1"/>
    <xf numFmtId="0" fontId="0" fillId="0" borderId="0" xfId="0" applyFont="1" applyBorder="1"/>
    <xf numFmtId="0" fontId="1" fillId="3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/>
    <xf numFmtId="0" fontId="3" fillId="4" borderId="1" xfId="0" applyFont="1" applyFill="1" applyBorder="1" applyAlignment="1">
      <alignment horizontal="justify" vertical="justify"/>
    </xf>
    <xf numFmtId="164" fontId="3" fillId="4" borderId="1" xfId="1" applyNumberFormat="1" applyFont="1" applyFill="1" applyBorder="1"/>
    <xf numFmtId="164" fontId="0" fillId="0" borderId="0" xfId="1" applyNumberFormat="1" applyFont="1"/>
    <xf numFmtId="164" fontId="0" fillId="0" borderId="0" xfId="0" applyNumberFormat="1" applyFont="1"/>
    <xf numFmtId="0" fontId="0" fillId="0" borderId="0" xfId="0" applyFill="1"/>
    <xf numFmtId="43" fontId="0" fillId="0" borderId="0" xfId="1" applyFont="1" applyFill="1"/>
    <xf numFmtId="43" fontId="0" fillId="0" borderId="0" xfId="0" applyNumberFormat="1" applyFill="1"/>
    <xf numFmtId="43" fontId="6" fillId="0" borderId="0" xfId="1" applyFont="1" applyFill="1"/>
    <xf numFmtId="164" fontId="0" fillId="0" borderId="0" xfId="0" applyNumberFormat="1" applyFont="1" applyFill="1"/>
    <xf numFmtId="0" fontId="6" fillId="0" borderId="0" xfId="0" applyFont="1" applyFill="1"/>
    <xf numFmtId="164" fontId="6" fillId="0" borderId="0" xfId="0" applyNumberFormat="1" applyFont="1" applyFill="1"/>
    <xf numFmtId="43" fontId="0" fillId="7" borderId="0" xfId="1" applyFont="1" applyFill="1"/>
    <xf numFmtId="43" fontId="0" fillId="7" borderId="0" xfId="0" applyNumberFormat="1" applyFill="1"/>
    <xf numFmtId="164" fontId="6" fillId="7" borderId="0" xfId="0" applyNumberFormat="1" applyFont="1" applyFill="1"/>
    <xf numFmtId="2" fontId="3" fillId="6" borderId="1" xfId="0" applyNumberFormat="1" applyFont="1" applyFill="1" applyBorder="1"/>
    <xf numFmtId="0" fontId="3" fillId="6" borderId="1" xfId="0" applyFont="1" applyFill="1" applyBorder="1" applyAlignment="1">
      <alignment horizontal="justify" vertical="justify"/>
    </xf>
    <xf numFmtId="4" fontId="3" fillId="6" borderId="1" xfId="0" applyNumberFormat="1" applyFont="1" applyFill="1" applyBorder="1"/>
    <xf numFmtId="164" fontId="3" fillId="6" borderId="1" xfId="1" applyNumberFormat="1" applyFont="1" applyFill="1" applyBorder="1"/>
    <xf numFmtId="43" fontId="6" fillId="6" borderId="0" xfId="1" applyFont="1" applyFill="1"/>
    <xf numFmtId="164" fontId="6" fillId="6" borderId="0" xfId="0" applyNumberFormat="1" applyFont="1" applyFill="1"/>
    <xf numFmtId="0" fontId="1" fillId="8" borderId="1" xfId="0" applyFont="1" applyFill="1" applyBorder="1"/>
    <xf numFmtId="0" fontId="1" fillId="8" borderId="1" xfId="0" applyFont="1" applyFill="1" applyBorder="1" applyAlignment="1">
      <alignment horizontal="justify" vertical="justify"/>
    </xf>
    <xf numFmtId="4" fontId="1" fillId="8" borderId="1" xfId="0" applyNumberFormat="1" applyFont="1" applyFill="1" applyBorder="1"/>
    <xf numFmtId="164" fontId="1" fillId="8" borderId="1" xfId="1" applyNumberFormat="1" applyFont="1" applyFill="1" applyBorder="1"/>
    <xf numFmtId="43" fontId="0" fillId="8" borderId="0" xfId="1" applyFont="1" applyFill="1"/>
    <xf numFmtId="164" fontId="6" fillId="8" borderId="0" xfId="0" applyNumberFormat="1" applyFont="1" applyFill="1"/>
    <xf numFmtId="0" fontId="1" fillId="7" borderId="1" xfId="0" applyFont="1" applyFill="1" applyBorder="1"/>
    <xf numFmtId="0" fontId="1" fillId="7" borderId="1" xfId="0" applyFont="1" applyFill="1" applyBorder="1" applyAlignment="1">
      <alignment horizontal="justify" vertical="justify"/>
    </xf>
    <xf numFmtId="4" fontId="1" fillId="7" borderId="1" xfId="0" applyNumberFormat="1" applyFont="1" applyFill="1" applyBorder="1"/>
    <xf numFmtId="164" fontId="1" fillId="7" borderId="1" xfId="1" applyNumberFormat="1" applyFont="1" applyFill="1" applyBorder="1"/>
    <xf numFmtId="2" fontId="1" fillId="8" borderId="1" xfId="0" applyNumberFormat="1" applyFont="1" applyFill="1" applyBorder="1"/>
    <xf numFmtId="43" fontId="6" fillId="0" borderId="0" xfId="0" applyNumberFormat="1" applyFont="1" applyFill="1"/>
    <xf numFmtId="43" fontId="4" fillId="0" borderId="0" xfId="1" applyFont="1"/>
    <xf numFmtId="43" fontId="0" fillId="0" borderId="0" xfId="0" applyNumberFormat="1" applyFont="1"/>
    <xf numFmtId="0" fontId="3" fillId="8" borderId="1" xfId="0" applyFont="1" applyFill="1" applyBorder="1"/>
    <xf numFmtId="0" fontId="3" fillId="8" borderId="1" xfId="0" applyFont="1" applyFill="1" applyBorder="1" applyAlignment="1">
      <alignment horizontal="justify" vertical="justify"/>
    </xf>
    <xf numFmtId="4" fontId="3" fillId="8" borderId="1" xfId="0" applyNumberFormat="1" applyFont="1" applyFill="1" applyBorder="1"/>
    <xf numFmtId="164" fontId="3" fillId="8" borderId="1" xfId="1" applyNumberFormat="1" applyFont="1" applyFill="1" applyBorder="1"/>
    <xf numFmtId="0" fontId="1" fillId="3" borderId="1" xfId="0" applyFont="1" applyFill="1" applyBorder="1" applyAlignment="1">
      <alignment horizontal="center" vertical="center"/>
    </xf>
    <xf numFmtId="43" fontId="3" fillId="4" borderId="1" xfId="1" applyFont="1" applyFill="1" applyBorder="1"/>
    <xf numFmtId="43" fontId="6" fillId="0" borderId="0" xfId="0" applyNumberFormat="1" applyFont="1" applyFill="1" applyBorder="1"/>
    <xf numFmtId="164" fontId="6" fillId="0" borderId="0" xfId="0" applyNumberFormat="1" applyFont="1"/>
    <xf numFmtId="0" fontId="6" fillId="0" borderId="0" xfId="0" applyFont="1"/>
    <xf numFmtId="167" fontId="0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justify"/>
    </xf>
    <xf numFmtId="0" fontId="1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justify"/>
    </xf>
    <xf numFmtId="43" fontId="0" fillId="8" borderId="0" xfId="1" applyFont="1" applyFill="1" applyAlignment="1">
      <alignment horizontal="center"/>
    </xf>
    <xf numFmtId="43" fontId="6" fillId="0" borderId="0" xfId="1" applyFont="1"/>
    <xf numFmtId="43" fontId="0" fillId="0" borderId="0" xfId="1" applyFont="1" applyBorder="1"/>
    <xf numFmtId="0" fontId="1" fillId="5" borderId="1" xfId="0" applyFont="1" applyFill="1" applyBorder="1" applyAlignment="1">
      <alignment horizontal="center" vertical="justify"/>
    </xf>
    <xf numFmtId="43" fontId="0" fillId="0" borderId="0" xfId="1" applyFont="1" applyFill="1" applyAlignment="1">
      <alignment horizontal="center"/>
    </xf>
    <xf numFmtId="164" fontId="0" fillId="0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justify" vertical="justify"/>
    </xf>
  </cellXfs>
  <cellStyles count="2">
    <cellStyle name="Millares" xfId="1" builtinId="3"/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opLeftCell="C25" zoomScaleNormal="100" workbookViewId="0">
      <selection activeCell="R30" sqref="R30"/>
    </sheetView>
  </sheetViews>
  <sheetFormatPr baseColWidth="10" defaultRowHeight="26.25" customHeight="1" x14ac:dyDescent="0.25"/>
  <cols>
    <col min="1" max="1" width="8.7109375" bestFit="1" customWidth="1"/>
    <col min="2" max="2" width="21.7109375" customWidth="1"/>
    <col min="3" max="3" width="17" bestFit="1" customWidth="1"/>
    <col min="4" max="6" width="16.85546875" bestFit="1" customWidth="1"/>
    <col min="7" max="7" width="13.28515625" bestFit="1" customWidth="1"/>
    <col min="8" max="8" width="16.85546875" bestFit="1" customWidth="1"/>
    <col min="9" max="9" width="13.28515625" bestFit="1" customWidth="1"/>
    <col min="10" max="10" width="16.85546875" bestFit="1" customWidth="1"/>
    <col min="11" max="11" width="13.28515625" bestFit="1" customWidth="1"/>
    <col min="12" max="14" width="16.85546875" bestFit="1" customWidth="1"/>
    <col min="15" max="15" width="13.140625" bestFit="1" customWidth="1"/>
    <col min="16" max="16" width="16.85546875" bestFit="1" customWidth="1"/>
    <col min="17" max="17" width="14.140625" bestFit="1" customWidth="1"/>
    <col min="18" max="19" width="16.85546875" bestFit="1" customWidth="1"/>
  </cols>
  <sheetData>
    <row r="1" spans="1:19" ht="15" x14ac:dyDescent="0.25">
      <c r="A1" s="86" t="s">
        <v>11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9" ht="15" x14ac:dyDescent="0.25">
      <c r="A2" s="87" t="s">
        <v>12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9" ht="15" x14ac:dyDescent="0.25">
      <c r="A3" s="86" t="s">
        <v>13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4" spans="1:19" ht="15" x14ac:dyDescent="0.25">
      <c r="A4" s="86" t="s">
        <v>14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</row>
    <row r="5" spans="1:19" ht="15" x14ac:dyDescent="0.25">
      <c r="A5" s="88" t="s">
        <v>3</v>
      </c>
      <c r="B5" s="88" t="s">
        <v>2</v>
      </c>
      <c r="C5" s="88" t="s">
        <v>46</v>
      </c>
      <c r="D5" s="88" t="s">
        <v>7</v>
      </c>
      <c r="E5" s="88" t="s">
        <v>6</v>
      </c>
      <c r="F5" s="88" t="s">
        <v>8</v>
      </c>
      <c r="G5" s="88" t="s">
        <v>6</v>
      </c>
      <c r="H5" s="88" t="s">
        <v>9</v>
      </c>
      <c r="I5" s="88" t="s">
        <v>6</v>
      </c>
      <c r="J5" s="88" t="s">
        <v>10</v>
      </c>
      <c r="K5" s="88" t="s">
        <v>6</v>
      </c>
      <c r="L5" s="88" t="s">
        <v>47</v>
      </c>
      <c r="M5" s="88" t="s">
        <v>6</v>
      </c>
      <c r="N5" s="88" t="s">
        <v>48</v>
      </c>
      <c r="O5" s="88" t="s">
        <v>6</v>
      </c>
      <c r="P5" s="88" t="s">
        <v>49</v>
      </c>
      <c r="Q5" s="88" t="s">
        <v>6</v>
      </c>
      <c r="R5" s="88" t="s">
        <v>0</v>
      </c>
    </row>
    <row r="6" spans="1:19" ht="15" x14ac:dyDescent="0.25">
      <c r="A6" s="88"/>
      <c r="B6" s="88"/>
      <c r="C6" s="88">
        <v>2020</v>
      </c>
      <c r="D6" s="88"/>
      <c r="E6" s="88" t="s">
        <v>7</v>
      </c>
      <c r="F6" s="88">
        <v>2021</v>
      </c>
      <c r="G6" s="88" t="s">
        <v>8</v>
      </c>
      <c r="H6" s="88">
        <v>2021</v>
      </c>
      <c r="I6" s="88" t="s">
        <v>9</v>
      </c>
      <c r="J6" s="88">
        <v>2021</v>
      </c>
      <c r="K6" s="88" t="s">
        <v>10</v>
      </c>
      <c r="L6" s="88">
        <v>2021</v>
      </c>
      <c r="M6" s="88" t="s">
        <v>47</v>
      </c>
      <c r="N6" s="88">
        <v>2021</v>
      </c>
      <c r="O6" s="88" t="s">
        <v>48</v>
      </c>
      <c r="P6" s="88">
        <v>2021</v>
      </c>
      <c r="Q6" s="88" t="s">
        <v>48</v>
      </c>
      <c r="R6" s="88" t="s">
        <v>1</v>
      </c>
    </row>
    <row r="7" spans="1:19" ht="30" x14ac:dyDescent="0.25">
      <c r="A7" s="15">
        <v>1231.03</v>
      </c>
      <c r="B7" s="14" t="s">
        <v>22</v>
      </c>
      <c r="C7" s="18">
        <v>2067057536.3299999</v>
      </c>
      <c r="D7" s="18">
        <v>2067057536.3299999</v>
      </c>
      <c r="E7" s="18">
        <f t="shared" ref="E7:E31" si="0">D7-C7</f>
        <v>0</v>
      </c>
      <c r="F7" s="18">
        <v>2067057536.3299999</v>
      </c>
      <c r="G7" s="18">
        <f>F7-D7</f>
        <v>0</v>
      </c>
      <c r="H7" s="18">
        <v>2067057536.3299999</v>
      </c>
      <c r="I7" s="18">
        <f>H7-F7</f>
        <v>0</v>
      </c>
      <c r="J7" s="18">
        <v>2067057536.3299999</v>
      </c>
      <c r="K7" s="18">
        <f t="shared" ref="K7:K31" si="1">J7-H7</f>
        <v>0</v>
      </c>
      <c r="L7" s="18">
        <v>2067057536.3299999</v>
      </c>
      <c r="M7" s="18">
        <f t="shared" ref="M7:M31" si="2">L7-J7</f>
        <v>0</v>
      </c>
      <c r="N7" s="18">
        <v>2067057536.3299999</v>
      </c>
      <c r="O7" s="18">
        <f t="shared" ref="O7:O31" si="3">N7-L7</f>
        <v>0</v>
      </c>
      <c r="P7" s="18">
        <v>2067057536.3299999</v>
      </c>
      <c r="Q7" s="18">
        <f>P7-N7</f>
        <v>0</v>
      </c>
      <c r="R7" s="18">
        <f t="shared" ref="R7:R31" si="4">C7+E7+G7+I7+K7+M7</f>
        <v>2067057536.3299999</v>
      </c>
    </row>
    <row r="8" spans="1:19" ht="15" x14ac:dyDescent="0.25">
      <c r="A8" s="15">
        <v>1231.04</v>
      </c>
      <c r="B8" s="14" t="s">
        <v>23</v>
      </c>
      <c r="C8" s="18">
        <v>359116645.76999998</v>
      </c>
      <c r="D8" s="18">
        <v>359116645.76999998</v>
      </c>
      <c r="E8" s="18">
        <f t="shared" si="0"/>
        <v>0</v>
      </c>
      <c r="F8" s="18">
        <v>359116645.76999998</v>
      </c>
      <c r="G8" s="18">
        <f t="shared" ref="G8:G31" si="5">F8-D8</f>
        <v>0</v>
      </c>
      <c r="H8" s="18">
        <v>359116645.76999998</v>
      </c>
      <c r="I8" s="18">
        <f t="shared" ref="I8:I31" si="6">H8-F8</f>
        <v>0</v>
      </c>
      <c r="J8" s="18">
        <v>359116645.76999998</v>
      </c>
      <c r="K8" s="18">
        <f t="shared" si="1"/>
        <v>0</v>
      </c>
      <c r="L8" s="18">
        <v>359116645.76999998</v>
      </c>
      <c r="M8" s="18">
        <f t="shared" si="2"/>
        <v>0</v>
      </c>
      <c r="N8" s="18">
        <v>359116645.76999998</v>
      </c>
      <c r="O8" s="18">
        <f t="shared" si="3"/>
        <v>0</v>
      </c>
      <c r="P8" s="18">
        <v>359116645.76999998</v>
      </c>
      <c r="Q8" s="18">
        <f t="shared" ref="Q8:Q34" si="7">P8-N8</f>
        <v>0</v>
      </c>
      <c r="R8" s="18">
        <f t="shared" si="4"/>
        <v>359116645.76999998</v>
      </c>
    </row>
    <row r="9" spans="1:19" ht="15" x14ac:dyDescent="0.25">
      <c r="A9" s="15">
        <v>1231.05</v>
      </c>
      <c r="B9" s="14" t="s">
        <v>24</v>
      </c>
      <c r="C9" s="18">
        <v>126348698.34999999</v>
      </c>
      <c r="D9" s="18">
        <v>126348698.34999999</v>
      </c>
      <c r="E9" s="18">
        <f t="shared" si="0"/>
        <v>0</v>
      </c>
      <c r="F9" s="18">
        <v>126348698.34999999</v>
      </c>
      <c r="G9" s="18">
        <f t="shared" si="5"/>
        <v>0</v>
      </c>
      <c r="H9" s="18">
        <v>126348698.34999999</v>
      </c>
      <c r="I9" s="18">
        <f t="shared" si="6"/>
        <v>0</v>
      </c>
      <c r="J9" s="18">
        <v>126348698.34999999</v>
      </c>
      <c r="K9" s="18">
        <f t="shared" si="1"/>
        <v>0</v>
      </c>
      <c r="L9" s="18">
        <v>126348698.34999999</v>
      </c>
      <c r="M9" s="18">
        <f t="shared" si="2"/>
        <v>0</v>
      </c>
      <c r="N9" s="18">
        <v>126348698.34999999</v>
      </c>
      <c r="O9" s="18">
        <f t="shared" si="3"/>
        <v>0</v>
      </c>
      <c r="P9" s="18">
        <v>126348698.34999999</v>
      </c>
      <c r="Q9" s="18">
        <f t="shared" si="7"/>
        <v>0</v>
      </c>
      <c r="R9" s="18">
        <f t="shared" si="4"/>
        <v>126348698.34999999</v>
      </c>
    </row>
    <row r="10" spans="1:19" ht="30" x14ac:dyDescent="0.25">
      <c r="A10" s="15">
        <v>1231.06</v>
      </c>
      <c r="B10" s="14" t="s">
        <v>25</v>
      </c>
      <c r="C10" s="18">
        <v>37321378.93</v>
      </c>
      <c r="D10" s="18">
        <v>37321378.93</v>
      </c>
      <c r="E10" s="18">
        <f t="shared" si="0"/>
        <v>0</v>
      </c>
      <c r="F10" s="18">
        <v>37321378.93</v>
      </c>
      <c r="G10" s="18">
        <f t="shared" si="5"/>
        <v>0</v>
      </c>
      <c r="H10" s="18">
        <v>37321378.93</v>
      </c>
      <c r="I10" s="18">
        <f t="shared" si="6"/>
        <v>0</v>
      </c>
      <c r="J10" s="18">
        <v>37321378.93</v>
      </c>
      <c r="K10" s="18">
        <f t="shared" si="1"/>
        <v>0</v>
      </c>
      <c r="L10" s="18">
        <v>37321378.93</v>
      </c>
      <c r="M10" s="18">
        <f t="shared" si="2"/>
        <v>0</v>
      </c>
      <c r="N10" s="18">
        <v>37321378.93</v>
      </c>
      <c r="O10" s="18">
        <f t="shared" si="3"/>
        <v>0</v>
      </c>
      <c r="P10" s="18">
        <v>37321378.93</v>
      </c>
      <c r="Q10" s="18">
        <f t="shared" si="7"/>
        <v>0</v>
      </c>
      <c r="R10" s="18">
        <f t="shared" si="4"/>
        <v>37321378.93</v>
      </c>
      <c r="S10" s="13"/>
    </row>
    <row r="11" spans="1:19" ht="45" x14ac:dyDescent="0.25">
      <c r="A11" s="15">
        <v>1232.01</v>
      </c>
      <c r="B11" s="14" t="s">
        <v>26</v>
      </c>
      <c r="C11" s="18">
        <v>111513.39</v>
      </c>
      <c r="D11" s="18">
        <v>111513.39</v>
      </c>
      <c r="E11" s="18">
        <f t="shared" si="0"/>
        <v>0</v>
      </c>
      <c r="F11" s="18">
        <v>111513.39</v>
      </c>
      <c r="G11" s="18">
        <f t="shared" si="5"/>
        <v>0</v>
      </c>
      <c r="H11" s="18">
        <v>111513.39</v>
      </c>
      <c r="I11" s="18">
        <f t="shared" si="6"/>
        <v>0</v>
      </c>
      <c r="J11" s="18">
        <v>111513.39</v>
      </c>
      <c r="K11" s="18">
        <f t="shared" si="1"/>
        <v>0</v>
      </c>
      <c r="L11" s="18">
        <v>111513.39</v>
      </c>
      <c r="M11" s="18">
        <f t="shared" si="2"/>
        <v>0</v>
      </c>
      <c r="N11" s="18">
        <v>111513.39</v>
      </c>
      <c r="O11" s="18">
        <f t="shared" si="3"/>
        <v>0</v>
      </c>
      <c r="P11" s="18">
        <v>111513.39</v>
      </c>
      <c r="Q11" s="18">
        <f t="shared" si="7"/>
        <v>0</v>
      </c>
      <c r="R11" s="18">
        <f t="shared" si="4"/>
        <v>111513.39</v>
      </c>
    </row>
    <row r="12" spans="1:19" ht="45" x14ac:dyDescent="0.25">
      <c r="A12" s="15">
        <v>1232.02</v>
      </c>
      <c r="B12" s="14" t="s">
        <v>27</v>
      </c>
      <c r="C12" s="18">
        <v>9333445.5399999991</v>
      </c>
      <c r="D12" s="18">
        <v>9333445.5399999991</v>
      </c>
      <c r="E12" s="18">
        <f t="shared" si="0"/>
        <v>0</v>
      </c>
      <c r="F12" s="18">
        <v>9333445.5399999991</v>
      </c>
      <c r="G12" s="18">
        <f t="shared" si="5"/>
        <v>0</v>
      </c>
      <c r="H12" s="18">
        <v>9333445.5399999991</v>
      </c>
      <c r="I12" s="18">
        <f t="shared" si="6"/>
        <v>0</v>
      </c>
      <c r="J12" s="18">
        <v>9333445.5399999991</v>
      </c>
      <c r="K12" s="18">
        <f t="shared" si="1"/>
        <v>0</v>
      </c>
      <c r="L12" s="18">
        <v>9333445.5399999991</v>
      </c>
      <c r="M12" s="18">
        <f t="shared" si="2"/>
        <v>0</v>
      </c>
      <c r="N12" s="18">
        <v>9333445.5399999991</v>
      </c>
      <c r="O12" s="18">
        <f t="shared" si="3"/>
        <v>0</v>
      </c>
      <c r="P12" s="18">
        <v>9333445.5399999991</v>
      </c>
      <c r="Q12" s="18">
        <f t="shared" si="7"/>
        <v>0</v>
      </c>
      <c r="R12" s="18">
        <f t="shared" si="4"/>
        <v>9333445.5399999991</v>
      </c>
    </row>
    <row r="13" spans="1:19" ht="15" x14ac:dyDescent="0.25">
      <c r="A13" s="15">
        <v>1232.03</v>
      </c>
      <c r="B13" s="14" t="s">
        <v>28</v>
      </c>
      <c r="C13" s="18">
        <v>41503295.689999998</v>
      </c>
      <c r="D13" s="18">
        <v>41503295.689999998</v>
      </c>
      <c r="E13" s="18">
        <f t="shared" si="0"/>
        <v>0</v>
      </c>
      <c r="F13" s="18">
        <v>41503295.689999998</v>
      </c>
      <c r="G13" s="18">
        <f t="shared" si="5"/>
        <v>0</v>
      </c>
      <c r="H13" s="18">
        <v>41504452.829999998</v>
      </c>
      <c r="I13" s="18">
        <f t="shared" si="6"/>
        <v>1157.140000000596</v>
      </c>
      <c r="J13" s="18">
        <v>41522479.609999999</v>
      </c>
      <c r="K13" s="18">
        <f t="shared" si="1"/>
        <v>18026.780000001192</v>
      </c>
      <c r="L13" s="18">
        <v>41533930.5</v>
      </c>
      <c r="M13" s="18">
        <f t="shared" si="2"/>
        <v>11450.890000000596</v>
      </c>
      <c r="N13" s="18">
        <v>41637856.409999996</v>
      </c>
      <c r="O13" s="18">
        <f t="shared" si="3"/>
        <v>103925.90999999642</v>
      </c>
      <c r="P13" s="18">
        <v>41652708.200000003</v>
      </c>
      <c r="Q13" s="18">
        <f t="shared" si="7"/>
        <v>14851.790000006557</v>
      </c>
      <c r="R13" s="18">
        <f t="shared" si="4"/>
        <v>41533930.5</v>
      </c>
    </row>
    <row r="14" spans="1:19" ht="30" x14ac:dyDescent="0.25">
      <c r="A14" s="15">
        <v>1232.04</v>
      </c>
      <c r="B14" s="14" t="s">
        <v>29</v>
      </c>
      <c r="C14" s="18">
        <v>1487385.07</v>
      </c>
      <c r="D14" s="18">
        <v>1487385.07</v>
      </c>
      <c r="E14" s="18">
        <f t="shared" si="0"/>
        <v>0</v>
      </c>
      <c r="F14" s="18">
        <v>1487385.07</v>
      </c>
      <c r="G14" s="18">
        <f t="shared" si="5"/>
        <v>0</v>
      </c>
      <c r="H14" s="18">
        <v>1487385.07</v>
      </c>
      <c r="I14" s="18">
        <f t="shared" si="6"/>
        <v>0</v>
      </c>
      <c r="J14" s="18">
        <v>1487385.07</v>
      </c>
      <c r="K14" s="18">
        <f t="shared" si="1"/>
        <v>0</v>
      </c>
      <c r="L14" s="18">
        <v>1487385.07</v>
      </c>
      <c r="M14" s="18">
        <f t="shared" si="2"/>
        <v>0</v>
      </c>
      <c r="N14" s="18">
        <v>1501434.18</v>
      </c>
      <c r="O14" s="18">
        <f t="shared" si="3"/>
        <v>14049.10999999987</v>
      </c>
      <c r="P14" s="18">
        <v>1501434.18</v>
      </c>
      <c r="Q14" s="18">
        <f t="shared" si="7"/>
        <v>0</v>
      </c>
      <c r="R14" s="18">
        <f t="shared" si="4"/>
        <v>1487385.07</v>
      </c>
    </row>
    <row r="15" spans="1:19" ht="45" x14ac:dyDescent="0.25">
      <c r="A15" s="15">
        <v>1232.05</v>
      </c>
      <c r="B15" s="14" t="s">
        <v>30</v>
      </c>
      <c r="C15" s="18">
        <v>3534265.55</v>
      </c>
      <c r="D15" s="18">
        <v>3534265.55</v>
      </c>
      <c r="E15" s="18">
        <f t="shared" si="0"/>
        <v>0</v>
      </c>
      <c r="F15" s="18">
        <v>3534265.55</v>
      </c>
      <c r="G15" s="18">
        <f t="shared" si="5"/>
        <v>0</v>
      </c>
      <c r="H15" s="18">
        <v>3534265.55</v>
      </c>
      <c r="I15" s="18">
        <f t="shared" si="6"/>
        <v>0</v>
      </c>
      <c r="J15" s="18">
        <v>3534265.55</v>
      </c>
      <c r="K15" s="18">
        <f t="shared" si="1"/>
        <v>0</v>
      </c>
      <c r="L15" s="18">
        <v>3544960.19</v>
      </c>
      <c r="M15" s="18">
        <f t="shared" si="2"/>
        <v>10694.64000000013</v>
      </c>
      <c r="N15" s="18">
        <v>3552101.27</v>
      </c>
      <c r="O15" s="18">
        <f t="shared" si="3"/>
        <v>7141.0800000000745</v>
      </c>
      <c r="P15" s="18">
        <v>3554592.34</v>
      </c>
      <c r="Q15" s="18">
        <f t="shared" si="7"/>
        <v>2491.0699999998324</v>
      </c>
      <c r="R15" s="18">
        <f t="shared" si="4"/>
        <v>3544960.19</v>
      </c>
    </row>
    <row r="16" spans="1:19" ht="45" x14ac:dyDescent="0.25">
      <c r="A16" s="15">
        <v>1232.06</v>
      </c>
      <c r="B16" s="14" t="s">
        <v>31</v>
      </c>
      <c r="C16" s="18">
        <v>135886232.59</v>
      </c>
      <c r="D16" s="18">
        <v>135886232.59</v>
      </c>
      <c r="E16" s="18">
        <f t="shared" si="0"/>
        <v>0</v>
      </c>
      <c r="F16" s="18">
        <v>135886232.59</v>
      </c>
      <c r="G16" s="18">
        <f t="shared" si="5"/>
        <v>0</v>
      </c>
      <c r="H16" s="18">
        <v>135886232.59</v>
      </c>
      <c r="I16" s="18">
        <f t="shared" si="6"/>
        <v>0</v>
      </c>
      <c r="J16" s="18">
        <v>135886232.59</v>
      </c>
      <c r="K16" s="18">
        <f t="shared" si="1"/>
        <v>0</v>
      </c>
      <c r="L16" s="18">
        <v>135886232.59</v>
      </c>
      <c r="M16" s="18">
        <f t="shared" si="2"/>
        <v>0</v>
      </c>
      <c r="N16" s="18">
        <v>135886232.59</v>
      </c>
      <c r="O16" s="18">
        <f t="shared" si="3"/>
        <v>0</v>
      </c>
      <c r="P16" s="18">
        <v>135886232.59</v>
      </c>
      <c r="Q16" s="18">
        <f t="shared" si="7"/>
        <v>0</v>
      </c>
      <c r="R16" s="18">
        <f t="shared" si="4"/>
        <v>135886232.59</v>
      </c>
    </row>
    <row r="17" spans="1:19" ht="15" x14ac:dyDescent="0.25">
      <c r="A17" s="15">
        <v>1232.07</v>
      </c>
      <c r="B17" s="14" t="s">
        <v>32</v>
      </c>
      <c r="C17" s="18">
        <v>75595579</v>
      </c>
      <c r="D17" s="18">
        <v>75595579</v>
      </c>
      <c r="E17" s="18">
        <f t="shared" si="0"/>
        <v>0</v>
      </c>
      <c r="F17" s="18">
        <v>75595579</v>
      </c>
      <c r="G17" s="18">
        <f t="shared" si="5"/>
        <v>0</v>
      </c>
      <c r="H17" s="18">
        <v>75595579</v>
      </c>
      <c r="I17" s="18">
        <f t="shared" si="6"/>
        <v>0</v>
      </c>
      <c r="J17" s="18">
        <v>75997364.709999993</v>
      </c>
      <c r="K17" s="18">
        <f t="shared" si="1"/>
        <v>401785.70999999344</v>
      </c>
      <c r="L17" s="18">
        <v>75997364.709999993</v>
      </c>
      <c r="M17" s="18">
        <f t="shared" si="2"/>
        <v>0</v>
      </c>
      <c r="N17" s="18">
        <v>76300623.640000001</v>
      </c>
      <c r="O17" s="18">
        <f t="shared" si="3"/>
        <v>303258.93000000715</v>
      </c>
      <c r="P17" s="18">
        <v>76333462.930000007</v>
      </c>
      <c r="Q17" s="18">
        <f t="shared" si="7"/>
        <v>32839.290000006557</v>
      </c>
      <c r="R17" s="18">
        <f t="shared" si="4"/>
        <v>75997364.709999993</v>
      </c>
    </row>
    <row r="18" spans="1:19" ht="15" x14ac:dyDescent="0.25">
      <c r="A18" s="15">
        <v>1232.08</v>
      </c>
      <c r="B18" s="14" t="s">
        <v>33</v>
      </c>
      <c r="C18" s="18">
        <v>1988172.83</v>
      </c>
      <c r="D18" s="18">
        <v>1988172.83</v>
      </c>
      <c r="E18" s="18">
        <f t="shared" si="0"/>
        <v>0</v>
      </c>
      <c r="F18" s="18">
        <v>1988172.83</v>
      </c>
      <c r="G18" s="18">
        <f t="shared" si="5"/>
        <v>0</v>
      </c>
      <c r="H18" s="18">
        <v>1988172.83</v>
      </c>
      <c r="I18" s="18">
        <f t="shared" si="6"/>
        <v>0</v>
      </c>
      <c r="J18" s="18">
        <v>1988172.83</v>
      </c>
      <c r="K18" s="18">
        <f t="shared" si="1"/>
        <v>0</v>
      </c>
      <c r="L18" s="18">
        <v>1988172.83</v>
      </c>
      <c r="M18" s="18">
        <f t="shared" si="2"/>
        <v>0</v>
      </c>
      <c r="N18" s="18">
        <v>1988172.83</v>
      </c>
      <c r="O18" s="18">
        <f t="shared" si="3"/>
        <v>0</v>
      </c>
      <c r="P18" s="18">
        <v>1988172.83</v>
      </c>
      <c r="Q18" s="18">
        <f t="shared" si="7"/>
        <v>0</v>
      </c>
      <c r="R18" s="18">
        <f t="shared" si="4"/>
        <v>1988172.83</v>
      </c>
    </row>
    <row r="19" spans="1:19" ht="26.25" customHeight="1" x14ac:dyDescent="0.25">
      <c r="A19" s="16">
        <v>1233</v>
      </c>
      <c r="B19" s="20" t="s">
        <v>34</v>
      </c>
      <c r="C19" s="18">
        <v>40974846.869999997</v>
      </c>
      <c r="D19" s="18">
        <v>40974846.869999997</v>
      </c>
      <c r="E19" s="18">
        <f t="shared" si="0"/>
        <v>0</v>
      </c>
      <c r="F19" s="18">
        <v>40974846.869999997</v>
      </c>
      <c r="G19" s="18">
        <f t="shared" si="5"/>
        <v>0</v>
      </c>
      <c r="H19" s="18">
        <v>40974846.869999997</v>
      </c>
      <c r="I19" s="18">
        <f t="shared" si="6"/>
        <v>0</v>
      </c>
      <c r="J19" s="18">
        <v>40974846.869999997</v>
      </c>
      <c r="K19" s="18">
        <f t="shared" si="1"/>
        <v>0</v>
      </c>
      <c r="L19" s="18">
        <v>40974846.869999997</v>
      </c>
      <c r="M19" s="18">
        <f t="shared" si="2"/>
        <v>0</v>
      </c>
      <c r="N19" s="18">
        <v>40974846.869999997</v>
      </c>
      <c r="O19" s="18">
        <f t="shared" si="3"/>
        <v>0</v>
      </c>
      <c r="P19" s="18">
        <v>40974846.869999997</v>
      </c>
      <c r="Q19" s="18">
        <f t="shared" si="7"/>
        <v>0</v>
      </c>
      <c r="R19" s="18">
        <f t="shared" si="4"/>
        <v>40974846.869999997</v>
      </c>
    </row>
    <row r="20" spans="1:19" ht="30" x14ac:dyDescent="0.25">
      <c r="A20" s="16">
        <v>1234</v>
      </c>
      <c r="B20" s="20" t="s">
        <v>35</v>
      </c>
      <c r="C20" s="18">
        <v>78029031.769999996</v>
      </c>
      <c r="D20" s="18">
        <v>78029031.769999996</v>
      </c>
      <c r="E20" s="18">
        <f t="shared" si="0"/>
        <v>0</v>
      </c>
      <c r="F20" s="18">
        <v>78029031.769999996</v>
      </c>
      <c r="G20" s="18">
        <f t="shared" si="5"/>
        <v>0</v>
      </c>
      <c r="H20" s="18">
        <v>78029031.769999996</v>
      </c>
      <c r="I20" s="18">
        <f t="shared" si="6"/>
        <v>0</v>
      </c>
      <c r="J20" s="18">
        <v>78029031.769999996</v>
      </c>
      <c r="K20" s="18">
        <f t="shared" si="1"/>
        <v>0</v>
      </c>
      <c r="L20" s="18">
        <v>78029031.769999996</v>
      </c>
      <c r="M20" s="18">
        <f t="shared" si="2"/>
        <v>0</v>
      </c>
      <c r="N20" s="18">
        <v>78029031.769999996</v>
      </c>
      <c r="O20" s="18">
        <f t="shared" si="3"/>
        <v>0</v>
      </c>
      <c r="P20" s="18">
        <v>84415415.700000003</v>
      </c>
      <c r="Q20" s="18">
        <f t="shared" si="7"/>
        <v>6386383.9300000072</v>
      </c>
      <c r="R20" s="18">
        <f t="shared" si="4"/>
        <v>78029031.769999996</v>
      </c>
    </row>
    <row r="21" spans="1:19" ht="30" x14ac:dyDescent="0.25">
      <c r="A21" s="16">
        <v>1235</v>
      </c>
      <c r="B21" s="20" t="s">
        <v>36</v>
      </c>
      <c r="C21" s="18">
        <v>3821016.78</v>
      </c>
      <c r="D21" s="18">
        <v>3821016.78</v>
      </c>
      <c r="E21" s="18">
        <f t="shared" si="0"/>
        <v>0</v>
      </c>
      <c r="F21" s="18">
        <v>3821016.78</v>
      </c>
      <c r="G21" s="18">
        <f t="shared" si="5"/>
        <v>0</v>
      </c>
      <c r="H21" s="18">
        <v>3821016.78</v>
      </c>
      <c r="I21" s="18">
        <f t="shared" si="6"/>
        <v>0</v>
      </c>
      <c r="J21" s="18">
        <v>3821016.78</v>
      </c>
      <c r="K21" s="18">
        <f t="shared" si="1"/>
        <v>0</v>
      </c>
      <c r="L21" s="18">
        <v>3821016.78</v>
      </c>
      <c r="M21" s="18">
        <f t="shared" si="2"/>
        <v>0</v>
      </c>
      <c r="N21" s="18">
        <v>3821016.78</v>
      </c>
      <c r="O21" s="18">
        <f t="shared" si="3"/>
        <v>0</v>
      </c>
      <c r="P21" s="18">
        <v>3821016.78</v>
      </c>
      <c r="Q21" s="18">
        <f t="shared" si="7"/>
        <v>0</v>
      </c>
      <c r="R21" s="18">
        <f t="shared" si="4"/>
        <v>3821016.78</v>
      </c>
    </row>
    <row r="22" spans="1:19" ht="26.25" customHeight="1" x14ac:dyDescent="0.25">
      <c r="A22" s="16">
        <v>1236</v>
      </c>
      <c r="B22" s="20" t="s">
        <v>37</v>
      </c>
      <c r="C22" s="18">
        <v>168653.5</v>
      </c>
      <c r="D22" s="18">
        <v>168653.5</v>
      </c>
      <c r="E22" s="18">
        <f t="shared" si="0"/>
        <v>0</v>
      </c>
      <c r="F22" s="18">
        <v>168653.5</v>
      </c>
      <c r="G22" s="18">
        <f t="shared" si="5"/>
        <v>0</v>
      </c>
      <c r="H22" s="18">
        <v>168653.5</v>
      </c>
      <c r="I22" s="18">
        <f t="shared" si="6"/>
        <v>0</v>
      </c>
      <c r="J22" s="18">
        <v>168653.5</v>
      </c>
      <c r="K22" s="18">
        <f t="shared" si="1"/>
        <v>0</v>
      </c>
      <c r="L22" s="18">
        <v>168653.5</v>
      </c>
      <c r="M22" s="18">
        <f t="shared" si="2"/>
        <v>0</v>
      </c>
      <c r="N22" s="18">
        <v>168653.5</v>
      </c>
      <c r="O22" s="18">
        <f t="shared" si="3"/>
        <v>0</v>
      </c>
      <c r="P22" s="18">
        <v>168653.5</v>
      </c>
      <c r="Q22" s="18">
        <f t="shared" si="7"/>
        <v>0</v>
      </c>
      <c r="R22" s="18">
        <f t="shared" si="4"/>
        <v>168653.5</v>
      </c>
    </row>
    <row r="23" spans="1:19" ht="30" x14ac:dyDescent="0.25">
      <c r="A23" s="15">
        <v>1237.01</v>
      </c>
      <c r="B23" s="14" t="s">
        <v>38</v>
      </c>
      <c r="C23" s="18">
        <v>1282446.07</v>
      </c>
      <c r="D23" s="18">
        <v>1282446.07</v>
      </c>
      <c r="E23" s="18">
        <f t="shared" si="0"/>
        <v>0</v>
      </c>
      <c r="F23" s="18">
        <v>1282446.07</v>
      </c>
      <c r="G23" s="18">
        <f t="shared" si="5"/>
        <v>0</v>
      </c>
      <c r="H23" s="18">
        <v>1282446.07</v>
      </c>
      <c r="I23" s="18">
        <f t="shared" si="6"/>
        <v>0</v>
      </c>
      <c r="J23" s="18">
        <v>1282446.07</v>
      </c>
      <c r="K23" s="18">
        <f t="shared" si="1"/>
        <v>0</v>
      </c>
      <c r="L23" s="18">
        <v>1282446.07</v>
      </c>
      <c r="M23" s="18">
        <f t="shared" si="2"/>
        <v>0</v>
      </c>
      <c r="N23" s="18">
        <v>1282446.07</v>
      </c>
      <c r="O23" s="18">
        <f t="shared" si="3"/>
        <v>0</v>
      </c>
      <c r="P23" s="18">
        <v>1287446.07</v>
      </c>
      <c r="Q23" s="18">
        <f t="shared" si="7"/>
        <v>5000</v>
      </c>
      <c r="R23" s="18">
        <f t="shared" si="4"/>
        <v>1282446.07</v>
      </c>
    </row>
    <row r="24" spans="1:19" ht="45" x14ac:dyDescent="0.25">
      <c r="A24" s="15">
        <v>1237.02</v>
      </c>
      <c r="B24" s="14" t="s">
        <v>39</v>
      </c>
      <c r="C24" s="18">
        <v>772420.09</v>
      </c>
      <c r="D24" s="18">
        <v>772420.09</v>
      </c>
      <c r="E24" s="18">
        <f t="shared" si="0"/>
        <v>0</v>
      </c>
      <c r="F24" s="18">
        <v>772420.09</v>
      </c>
      <c r="G24" s="18">
        <f t="shared" si="5"/>
        <v>0</v>
      </c>
      <c r="H24" s="18">
        <v>772420.09</v>
      </c>
      <c r="I24" s="18">
        <f t="shared" si="6"/>
        <v>0</v>
      </c>
      <c r="J24" s="18">
        <v>772420.09</v>
      </c>
      <c r="K24" s="18">
        <f t="shared" si="1"/>
        <v>0</v>
      </c>
      <c r="L24" s="18">
        <v>772420.09</v>
      </c>
      <c r="M24" s="18">
        <f t="shared" si="2"/>
        <v>0</v>
      </c>
      <c r="N24" s="18">
        <v>772420.09</v>
      </c>
      <c r="O24" s="18">
        <f t="shared" si="3"/>
        <v>0</v>
      </c>
      <c r="P24" s="18">
        <v>772420.09</v>
      </c>
      <c r="Q24" s="18">
        <f t="shared" si="7"/>
        <v>0</v>
      </c>
      <c r="R24" s="18">
        <f t="shared" si="4"/>
        <v>772420.09</v>
      </c>
    </row>
    <row r="25" spans="1:19" ht="30" x14ac:dyDescent="0.25">
      <c r="A25" s="15">
        <v>1237.03</v>
      </c>
      <c r="B25" s="14" t="s">
        <v>40</v>
      </c>
      <c r="C25" s="18">
        <v>2248104.9700000002</v>
      </c>
      <c r="D25" s="18">
        <v>2248104.9700000002</v>
      </c>
      <c r="E25" s="18">
        <f t="shared" si="0"/>
        <v>0</v>
      </c>
      <c r="F25" s="18">
        <v>2248104.9700000002</v>
      </c>
      <c r="G25" s="18">
        <f t="shared" si="5"/>
        <v>0</v>
      </c>
      <c r="H25" s="18">
        <v>2248104.9700000002</v>
      </c>
      <c r="I25" s="18">
        <f t="shared" si="6"/>
        <v>0</v>
      </c>
      <c r="J25" s="18">
        <v>2285135.3199999998</v>
      </c>
      <c r="K25" s="18">
        <f t="shared" si="1"/>
        <v>37030.349999999627</v>
      </c>
      <c r="L25" s="18">
        <v>2268367.46</v>
      </c>
      <c r="M25" s="18">
        <f t="shared" si="2"/>
        <v>-16767.85999999987</v>
      </c>
      <c r="N25" s="18">
        <v>2268367.46</v>
      </c>
      <c r="O25" s="18">
        <f t="shared" si="3"/>
        <v>0</v>
      </c>
      <c r="P25" s="18">
        <v>2283394.25</v>
      </c>
      <c r="Q25" s="18">
        <f t="shared" si="7"/>
        <v>15026.790000000037</v>
      </c>
      <c r="R25" s="18">
        <f t="shared" si="4"/>
        <v>2268367.46</v>
      </c>
    </row>
    <row r="26" spans="1:19" ht="30" x14ac:dyDescent="0.25">
      <c r="A26" s="15">
        <v>1237.04</v>
      </c>
      <c r="B26" s="14" t="s">
        <v>41</v>
      </c>
      <c r="C26" s="18">
        <v>9754197.8599999994</v>
      </c>
      <c r="D26" s="18">
        <v>9754197.8599999994</v>
      </c>
      <c r="E26" s="18">
        <f t="shared" si="0"/>
        <v>0</v>
      </c>
      <c r="F26" s="18">
        <v>9754197.8599999994</v>
      </c>
      <c r="G26" s="18">
        <f t="shared" si="5"/>
        <v>0</v>
      </c>
      <c r="H26" s="18">
        <v>9754197.8599999994</v>
      </c>
      <c r="I26" s="18">
        <f t="shared" si="6"/>
        <v>0</v>
      </c>
      <c r="J26" s="18">
        <v>9766579.8000000007</v>
      </c>
      <c r="K26" s="18">
        <f t="shared" si="1"/>
        <v>12381.940000001341</v>
      </c>
      <c r="L26" s="18">
        <v>9777136.5</v>
      </c>
      <c r="M26" s="18">
        <f t="shared" si="2"/>
        <v>10556.699999999255</v>
      </c>
      <c r="N26" s="18">
        <v>9780350.7899999991</v>
      </c>
      <c r="O26" s="18">
        <f t="shared" si="3"/>
        <v>3214.2899999991059</v>
      </c>
      <c r="P26" s="18">
        <v>9804201.2400000002</v>
      </c>
      <c r="Q26" s="18">
        <f t="shared" si="7"/>
        <v>23850.450000001118</v>
      </c>
      <c r="R26" s="18">
        <f t="shared" si="4"/>
        <v>9777136.5</v>
      </c>
    </row>
    <row r="27" spans="1:19" ht="45" x14ac:dyDescent="0.25">
      <c r="A27" s="15">
        <v>1237.05</v>
      </c>
      <c r="B27" s="14" t="s">
        <v>42</v>
      </c>
      <c r="C27" s="18">
        <v>10964562.5</v>
      </c>
      <c r="D27" s="18">
        <v>10964562.5</v>
      </c>
      <c r="E27" s="18">
        <f t="shared" si="0"/>
        <v>0</v>
      </c>
      <c r="F27" s="18">
        <v>10964562.5</v>
      </c>
      <c r="G27" s="18">
        <f t="shared" si="5"/>
        <v>0</v>
      </c>
      <c r="H27" s="18">
        <v>10964562.5</v>
      </c>
      <c r="I27" s="18">
        <f t="shared" si="6"/>
        <v>0</v>
      </c>
      <c r="J27" s="18">
        <v>10964562.5</v>
      </c>
      <c r="K27" s="18">
        <f t="shared" si="1"/>
        <v>0</v>
      </c>
      <c r="L27" s="18">
        <v>11004258.92</v>
      </c>
      <c r="M27" s="18">
        <f t="shared" si="2"/>
        <v>39696.419999999925</v>
      </c>
      <c r="N27" s="18">
        <v>11007825.880000001</v>
      </c>
      <c r="O27" s="18">
        <f t="shared" si="3"/>
        <v>3566.9600000008941</v>
      </c>
      <c r="P27" s="18">
        <v>11057311.59</v>
      </c>
      <c r="Q27" s="18">
        <f t="shared" si="7"/>
        <v>49485.709999999031</v>
      </c>
      <c r="R27" s="18">
        <f t="shared" si="4"/>
        <v>11004258.92</v>
      </c>
    </row>
    <row r="28" spans="1:19" ht="15" x14ac:dyDescent="0.25">
      <c r="A28" s="15">
        <v>1237.06</v>
      </c>
      <c r="B28" s="14" t="s">
        <v>43</v>
      </c>
      <c r="C28" s="18">
        <v>44116352.859999999</v>
      </c>
      <c r="D28" s="18">
        <v>44116352.859999999</v>
      </c>
      <c r="E28" s="18">
        <f t="shared" si="0"/>
        <v>0</v>
      </c>
      <c r="F28" s="18">
        <v>44116352.859999999</v>
      </c>
      <c r="G28" s="18">
        <f t="shared" si="5"/>
        <v>0</v>
      </c>
      <c r="H28" s="18">
        <v>44267022.509999998</v>
      </c>
      <c r="I28" s="18">
        <f t="shared" si="6"/>
        <v>150669.64999999851</v>
      </c>
      <c r="J28" s="18">
        <v>44262469.829999998</v>
      </c>
      <c r="K28" s="18">
        <f t="shared" si="1"/>
        <v>-4552.679999999702</v>
      </c>
      <c r="L28" s="18">
        <v>44296890.670000002</v>
      </c>
      <c r="M28" s="18">
        <f t="shared" si="2"/>
        <v>34420.840000003576</v>
      </c>
      <c r="N28" s="18">
        <v>44428236.390000001</v>
      </c>
      <c r="O28" s="18">
        <f t="shared" si="3"/>
        <v>131345.71999999881</v>
      </c>
      <c r="P28" s="18">
        <v>44437375.670000002</v>
      </c>
      <c r="Q28" s="18">
        <f t="shared" si="7"/>
        <v>9139.2800000011921</v>
      </c>
      <c r="R28" s="18">
        <f t="shared" si="4"/>
        <v>44296890.670000002</v>
      </c>
    </row>
    <row r="29" spans="1:19" ht="30" x14ac:dyDescent="0.25">
      <c r="A29" s="15">
        <v>1237.07</v>
      </c>
      <c r="B29" s="14" t="s">
        <v>44</v>
      </c>
      <c r="C29" s="18">
        <v>1036271.18</v>
      </c>
      <c r="D29" s="18">
        <v>1036271.18</v>
      </c>
      <c r="E29" s="18">
        <f t="shared" si="0"/>
        <v>0</v>
      </c>
      <c r="F29" s="18">
        <v>1036271.18</v>
      </c>
      <c r="G29" s="18">
        <f t="shared" si="5"/>
        <v>0</v>
      </c>
      <c r="H29" s="18">
        <v>1044753.32</v>
      </c>
      <c r="I29" s="18">
        <f t="shared" si="6"/>
        <v>8482.1399999998976</v>
      </c>
      <c r="J29" s="18">
        <v>1044753.32</v>
      </c>
      <c r="K29" s="18">
        <f t="shared" si="1"/>
        <v>0</v>
      </c>
      <c r="L29" s="18">
        <v>1044753.32</v>
      </c>
      <c r="M29" s="18">
        <f t="shared" si="2"/>
        <v>0</v>
      </c>
      <c r="N29" s="18">
        <v>1044753.32</v>
      </c>
      <c r="O29" s="18">
        <f t="shared" si="3"/>
        <v>0</v>
      </c>
      <c r="P29" s="18">
        <v>1084686.3500000001</v>
      </c>
      <c r="Q29" s="18">
        <f t="shared" si="7"/>
        <v>39933.030000000144</v>
      </c>
      <c r="R29" s="18">
        <f t="shared" si="4"/>
        <v>1044753.32</v>
      </c>
    </row>
    <row r="30" spans="1:19" ht="30" x14ac:dyDescent="0.25">
      <c r="A30" s="15">
        <v>1237.08</v>
      </c>
      <c r="B30" s="14" t="s">
        <v>45</v>
      </c>
      <c r="C30" s="18">
        <v>98830307.359999999</v>
      </c>
      <c r="D30" s="18">
        <v>98830307.359999999</v>
      </c>
      <c r="E30" s="18">
        <f t="shared" si="0"/>
        <v>0</v>
      </c>
      <c r="F30" s="18">
        <v>98830307.359999999</v>
      </c>
      <c r="G30" s="18">
        <f t="shared" si="5"/>
        <v>0</v>
      </c>
      <c r="H30" s="18">
        <v>98830307.359999999</v>
      </c>
      <c r="I30" s="18">
        <f t="shared" si="6"/>
        <v>0</v>
      </c>
      <c r="J30" s="18">
        <v>98830307.359999999</v>
      </c>
      <c r="K30" s="18">
        <f t="shared" si="1"/>
        <v>0</v>
      </c>
      <c r="L30" s="18">
        <v>98830307.359999999</v>
      </c>
      <c r="M30" s="18">
        <f t="shared" si="2"/>
        <v>0</v>
      </c>
      <c r="N30" s="18">
        <v>98830307.359999999</v>
      </c>
      <c r="O30" s="18">
        <f t="shared" si="3"/>
        <v>0</v>
      </c>
      <c r="P30" s="18">
        <v>98830307.359999999</v>
      </c>
      <c r="Q30" s="18">
        <f t="shared" si="7"/>
        <v>0</v>
      </c>
      <c r="R30" s="18">
        <f t="shared" si="4"/>
        <v>98830307.359999999</v>
      </c>
    </row>
    <row r="31" spans="1:19" ht="30" x14ac:dyDescent="0.25">
      <c r="A31" s="16">
        <v>1241</v>
      </c>
      <c r="B31" s="20" t="s">
        <v>5</v>
      </c>
      <c r="C31" s="18">
        <v>2168716.0699999998</v>
      </c>
      <c r="D31" s="18">
        <v>2168716.0699999998</v>
      </c>
      <c r="E31" s="18">
        <f t="shared" si="0"/>
        <v>0</v>
      </c>
      <c r="F31" s="18">
        <v>2168716.0699999998</v>
      </c>
      <c r="G31" s="18">
        <f t="shared" si="5"/>
        <v>0</v>
      </c>
      <c r="H31" s="18">
        <v>2168716.0699999998</v>
      </c>
      <c r="I31" s="18">
        <f t="shared" si="6"/>
        <v>0</v>
      </c>
      <c r="J31" s="18">
        <v>2168716.0699999998</v>
      </c>
      <c r="K31" s="18">
        <f t="shared" si="1"/>
        <v>0</v>
      </c>
      <c r="L31" s="18">
        <v>2168716.0699999998</v>
      </c>
      <c r="M31" s="18">
        <f t="shared" si="2"/>
        <v>0</v>
      </c>
      <c r="N31" s="18">
        <v>2168716.0699999998</v>
      </c>
      <c r="O31" s="18">
        <f t="shared" si="3"/>
        <v>0</v>
      </c>
      <c r="P31" s="18">
        <v>2168716.0699999998</v>
      </c>
      <c r="Q31" s="18">
        <f t="shared" si="7"/>
        <v>0</v>
      </c>
      <c r="R31" s="18">
        <f t="shared" si="4"/>
        <v>2168716.0699999998</v>
      </c>
    </row>
    <row r="32" spans="1:19" ht="30" x14ac:dyDescent="0.25">
      <c r="A32" s="17">
        <v>1230</v>
      </c>
      <c r="B32" s="21" t="s">
        <v>15</v>
      </c>
      <c r="C32" s="19">
        <f>SUM(C7:C30)</f>
        <v>3151282360.8500004</v>
      </c>
      <c r="D32" s="19">
        <f>SUM(D7:D30)</f>
        <v>3151282360.8500004</v>
      </c>
      <c r="E32" s="19">
        <f>D32-C32</f>
        <v>0</v>
      </c>
      <c r="F32" s="19">
        <f>SUM(F7:F30)</f>
        <v>3151282360.8500004</v>
      </c>
      <c r="G32" s="19">
        <f t="shared" ref="G32:O32" si="8">SUM(G7:G30)</f>
        <v>0</v>
      </c>
      <c r="H32" s="19">
        <f>SUM(H7:H30)</f>
        <v>3151442669.7800007</v>
      </c>
      <c r="I32" s="19">
        <f t="shared" si="8"/>
        <v>160308.929999999</v>
      </c>
      <c r="J32" s="19">
        <f>SUM(J7:J30)</f>
        <v>3151907341.8800011</v>
      </c>
      <c r="K32" s="19">
        <f t="shared" si="8"/>
        <v>464672.0999999959</v>
      </c>
      <c r="L32" s="19">
        <f>SUM(L7:L30)</f>
        <v>3151997393.5100007</v>
      </c>
      <c r="M32" s="19">
        <f t="shared" si="8"/>
        <v>90051.630000003614</v>
      </c>
      <c r="N32" s="19">
        <f>SUM(N7:N30)</f>
        <v>3152563895.5099998</v>
      </c>
      <c r="O32" s="19">
        <f t="shared" si="8"/>
        <v>566502.00000000233</v>
      </c>
      <c r="P32" s="19">
        <f>SUM(P7:P30)</f>
        <v>3159142896.8499994</v>
      </c>
      <c r="Q32" s="19">
        <f>SUM(Q7:Q31)</f>
        <v>6579001.3400000222</v>
      </c>
      <c r="R32" s="19">
        <f>SUM(R7:R30)</f>
        <v>3151997393.5100007</v>
      </c>
      <c r="S32" s="13"/>
    </row>
    <row r="33" spans="1:18" ht="30" x14ac:dyDescent="0.25">
      <c r="A33" s="17">
        <v>2271</v>
      </c>
      <c r="B33" s="21" t="s">
        <v>16</v>
      </c>
      <c r="C33" s="19">
        <v>2172410441.5</v>
      </c>
      <c r="D33" s="19">
        <v>2181502545.0999999</v>
      </c>
      <c r="E33" s="19">
        <f>D33-C33</f>
        <v>9092103.5999999046</v>
      </c>
      <c r="F33" s="19">
        <v>2190587845.8600001</v>
      </c>
      <c r="G33" s="19">
        <f>F33-D33</f>
        <v>9085300.7600002289</v>
      </c>
      <c r="H33" s="19">
        <v>2200538896.23</v>
      </c>
      <c r="I33" s="19">
        <f>H33-F33</f>
        <v>9951050.3699998856</v>
      </c>
      <c r="J33" s="22">
        <v>2207514910.8699999</v>
      </c>
      <c r="K33" s="19">
        <f>J33-H33</f>
        <v>6976014.6399998665</v>
      </c>
      <c r="L33" s="19">
        <v>2216470436.1700001</v>
      </c>
      <c r="M33" s="19">
        <f>L33-J33</f>
        <v>8955525.3000001907</v>
      </c>
      <c r="N33" s="19">
        <v>2223941220.29</v>
      </c>
      <c r="O33" s="19">
        <f>N33-L33</f>
        <v>7470784.1199998856</v>
      </c>
      <c r="P33" s="19">
        <v>2233217212.0999999</v>
      </c>
      <c r="Q33" s="19">
        <f t="shared" si="7"/>
        <v>9275991.8099999428</v>
      </c>
      <c r="R33" s="19">
        <v>2207514910.8699999</v>
      </c>
    </row>
    <row r="34" spans="1:18" ht="15" x14ac:dyDescent="0.25">
      <c r="A34" s="89" t="s">
        <v>17</v>
      </c>
      <c r="B34" s="90"/>
      <c r="C34" s="19">
        <f>C32-C33</f>
        <v>978871919.35000038</v>
      </c>
      <c r="D34" s="19">
        <f t="shared" ref="D34:J34" si="9">D32-D33</f>
        <v>969779815.75000048</v>
      </c>
      <c r="E34" s="19">
        <f>D34-C34</f>
        <v>-9092103.5999999046</v>
      </c>
      <c r="F34" s="19">
        <f t="shared" si="9"/>
        <v>960694514.99000025</v>
      </c>
      <c r="G34" s="19">
        <f t="shared" si="9"/>
        <v>-9085300.7600002289</v>
      </c>
      <c r="H34" s="19">
        <f t="shared" si="9"/>
        <v>950903773.55000067</v>
      </c>
      <c r="I34" s="19">
        <f t="shared" si="9"/>
        <v>-9790741.4399998859</v>
      </c>
      <c r="J34" s="19">
        <f t="shared" si="9"/>
        <v>944392431.01000118</v>
      </c>
      <c r="K34" s="19">
        <f t="shared" ref="K34:P34" si="10">K32-K33</f>
        <v>-6511342.5399998706</v>
      </c>
      <c r="L34" s="19">
        <f t="shared" si="10"/>
        <v>935526957.34000063</v>
      </c>
      <c r="M34" s="19">
        <f t="shared" si="10"/>
        <v>-8865473.6700001881</v>
      </c>
      <c r="N34" s="19">
        <f t="shared" si="10"/>
        <v>928622675.21999979</v>
      </c>
      <c r="O34" s="19">
        <f t="shared" si="10"/>
        <v>-6904282.1199998837</v>
      </c>
      <c r="P34" s="19">
        <f t="shared" si="10"/>
        <v>925925684.74999952</v>
      </c>
      <c r="Q34" s="19">
        <f t="shared" si="7"/>
        <v>-2696990.470000267</v>
      </c>
      <c r="R34" s="19">
        <f t="shared" ref="R34" si="11">R32-R33</f>
        <v>944482482.64000082</v>
      </c>
    </row>
    <row r="36" spans="1:18" ht="26.25" customHeight="1" x14ac:dyDescent="0.25">
      <c r="L36" s="12"/>
    </row>
    <row r="37" spans="1:18" ht="26.25" customHeight="1" x14ac:dyDescent="0.25">
      <c r="L37" s="12"/>
    </row>
    <row r="38" spans="1:18" ht="26.25" customHeight="1" x14ac:dyDescent="0.25">
      <c r="L38" s="12"/>
      <c r="M38" s="13"/>
      <c r="O38" s="91" t="s">
        <v>20</v>
      </c>
      <c r="P38" s="91"/>
      <c r="Q38" s="91"/>
      <c r="R38" s="91"/>
    </row>
    <row r="39" spans="1:18" ht="26.25" customHeight="1" x14ac:dyDescent="0.25">
      <c r="B39" s="91" t="s">
        <v>18</v>
      </c>
      <c r="C39" s="91"/>
      <c r="D39" s="91"/>
      <c r="E39" s="1"/>
      <c r="F39" s="1"/>
      <c r="O39" s="91" t="s">
        <v>21</v>
      </c>
      <c r="P39" s="91"/>
      <c r="Q39" s="91"/>
      <c r="R39" s="91"/>
    </row>
    <row r="40" spans="1:18" ht="26.25" customHeight="1" x14ac:dyDescent="0.25">
      <c r="B40" s="91" t="s">
        <v>19</v>
      </c>
      <c r="C40" s="91"/>
      <c r="D40" s="91"/>
      <c r="E40" s="1"/>
      <c r="F40" s="1"/>
    </row>
    <row r="41" spans="1:18" ht="26.25" customHeight="1" x14ac:dyDescent="0.25">
      <c r="B41" s="1"/>
      <c r="C41" s="1"/>
      <c r="D41" s="1"/>
      <c r="E41" s="1"/>
      <c r="F41" s="1"/>
      <c r="G41" s="1"/>
      <c r="H41" s="1"/>
      <c r="I41" s="1"/>
    </row>
  </sheetData>
  <mergeCells count="27">
    <mergeCell ref="R5:R6"/>
    <mergeCell ref="A34:B34"/>
    <mergeCell ref="B39:D39"/>
    <mergeCell ref="B40:D40"/>
    <mergeCell ref="O38:R38"/>
    <mergeCell ref="O39:R39"/>
    <mergeCell ref="J5:J6"/>
    <mergeCell ref="K5:K6"/>
    <mergeCell ref="L5:L6"/>
    <mergeCell ref="M5:M6"/>
    <mergeCell ref="N5:N6"/>
    <mergeCell ref="A1:R1"/>
    <mergeCell ref="A2:R2"/>
    <mergeCell ref="A3:R3"/>
    <mergeCell ref="A4:R4"/>
    <mergeCell ref="B5:B6"/>
    <mergeCell ref="A5:A6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O5:O6"/>
  </mergeCells>
  <conditionalFormatting sqref="A5">
    <cfRule type="timePeriod" dxfId="23" priority="17" timePeriod="yesterday">
      <formula>FLOOR(A5,1)=TODAY()-1</formula>
    </cfRule>
  </conditionalFormatting>
  <conditionalFormatting sqref="B5:O5 R5">
    <cfRule type="timePeriod" dxfId="22" priority="3" timePeriod="yesterday">
      <formula>FLOOR(B5,1)=TODAY()-1</formula>
    </cfRule>
  </conditionalFormatting>
  <conditionalFormatting sqref="P5">
    <cfRule type="timePeriod" dxfId="21" priority="2" timePeriod="yesterday">
      <formula>FLOOR(P5,1)=TODAY()-1</formula>
    </cfRule>
  </conditionalFormatting>
  <conditionalFormatting sqref="Q5">
    <cfRule type="timePeriod" dxfId="20" priority="1" timePeriod="yesterday">
      <formula>FLOOR(Q5,1)=TODAY()-1</formula>
    </cfRule>
  </conditionalFormatting>
  <pageMargins left="0.7" right="0.7" top="0.75" bottom="0.75" header="0.3" footer="0.3"/>
  <pageSetup orientation="portrait" r:id="rId1"/>
  <ignoredErrors>
    <ignoredError sqref="I33:I35 E32 E34 Q32:Q34" formula="1"/>
    <ignoredError sqref="C32:D32 M33 J32 L32 F32 H32:H33 N32 R33 O33 P32" formulaRange="1"/>
    <ignoredError sqref="I32 O32 K32 M32 G32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3647"/>
  <sheetViews>
    <sheetView tabSelected="1" zoomScale="130" zoomScaleNormal="130" workbookViewId="0">
      <selection activeCell="G3" sqref="G3"/>
    </sheetView>
  </sheetViews>
  <sheetFormatPr baseColWidth="10" defaultColWidth="7.140625" defaultRowHeight="15" x14ac:dyDescent="0.25"/>
  <cols>
    <col min="1" max="1" width="8.7109375" style="10" bestFit="1" customWidth="1"/>
    <col min="2" max="2" width="35.140625" style="10" customWidth="1"/>
    <col min="3" max="3" width="16.42578125" style="10" bestFit="1" customWidth="1"/>
    <col min="4" max="4" width="7" style="10" bestFit="1" customWidth="1"/>
    <col min="5" max="5" width="10" style="10" bestFit="1" customWidth="1"/>
    <col min="6" max="7" width="12.28515625" style="10" bestFit="1" customWidth="1"/>
    <col min="8" max="8" width="10.42578125" style="10" bestFit="1" customWidth="1"/>
    <col min="9" max="9" width="10.85546875" style="10" bestFit="1" customWidth="1"/>
    <col min="10" max="10" width="13.85546875" style="10" bestFit="1" customWidth="1"/>
    <col min="11" max="11" width="12.28515625" style="10" bestFit="1" customWidth="1"/>
    <col min="12" max="12" width="13.85546875" style="10" bestFit="1" customWidth="1"/>
    <col min="13" max="14" width="17.85546875" style="10" bestFit="1" customWidth="1"/>
    <col min="15" max="16" width="17.85546875" style="10" customWidth="1"/>
    <col min="17" max="17" width="17.85546875" style="29" bestFit="1" customWidth="1"/>
    <col min="18" max="18" width="0" style="10" hidden="1" customWidth="1"/>
    <col min="19" max="19" width="17.85546875" style="37" bestFit="1" customWidth="1"/>
    <col min="20" max="20" width="15" style="37" bestFit="1" customWidth="1"/>
    <col min="21" max="21" width="13.7109375" style="10" bestFit="1" customWidth="1"/>
    <col min="22" max="22" width="10" style="10" bestFit="1" customWidth="1"/>
    <col min="23" max="23" width="15" style="12" bestFit="1" customWidth="1"/>
    <col min="24" max="24" width="17.85546875" style="10" bestFit="1" customWidth="1"/>
    <col min="25" max="16384" width="7.140625" style="10"/>
  </cols>
  <sheetData>
    <row r="5" spans="1:24" x14ac:dyDescent="0.25">
      <c r="A5" s="86" t="s">
        <v>11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spans="1:24" x14ac:dyDescent="0.25">
      <c r="A6" s="86" t="s">
        <v>12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24" x14ac:dyDescent="0.25">
      <c r="A7" s="86" t="s">
        <v>13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X7" s="12"/>
    </row>
    <row r="8" spans="1:24" x14ac:dyDescent="0.25">
      <c r="A8" s="86" t="s">
        <v>14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X8" s="12"/>
    </row>
    <row r="9" spans="1:24" x14ac:dyDescent="0.25">
      <c r="A9" s="88" t="s">
        <v>3</v>
      </c>
      <c r="B9" s="88" t="s">
        <v>2</v>
      </c>
      <c r="C9" s="26" t="s">
        <v>1</v>
      </c>
      <c r="D9" s="26" t="s">
        <v>6</v>
      </c>
      <c r="E9" s="26" t="s">
        <v>6</v>
      </c>
      <c r="F9" s="26" t="s">
        <v>6</v>
      </c>
      <c r="G9" s="26" t="s">
        <v>6</v>
      </c>
      <c r="H9" s="9" t="s">
        <v>6</v>
      </c>
      <c r="I9" s="9" t="s">
        <v>6</v>
      </c>
      <c r="J9" s="9" t="s">
        <v>6</v>
      </c>
      <c r="K9" s="9" t="s">
        <v>6</v>
      </c>
      <c r="L9" s="9" t="s">
        <v>6</v>
      </c>
      <c r="M9" s="9" t="s">
        <v>6</v>
      </c>
      <c r="N9" s="9" t="s">
        <v>6</v>
      </c>
      <c r="O9" s="9" t="s">
        <v>6</v>
      </c>
      <c r="P9" s="9" t="s">
        <v>65</v>
      </c>
      <c r="Q9" s="26" t="s">
        <v>0</v>
      </c>
      <c r="R9" s="29"/>
      <c r="X9" s="75"/>
    </row>
    <row r="10" spans="1:24" x14ac:dyDescent="0.25">
      <c r="A10" s="88"/>
      <c r="B10" s="88"/>
      <c r="C10" s="36">
        <v>44196</v>
      </c>
      <c r="D10" s="26" t="s">
        <v>7</v>
      </c>
      <c r="E10" s="26" t="s">
        <v>8</v>
      </c>
      <c r="F10" s="26" t="s">
        <v>9</v>
      </c>
      <c r="G10" s="26" t="s">
        <v>10</v>
      </c>
      <c r="H10" s="9" t="s">
        <v>47</v>
      </c>
      <c r="I10" s="9" t="s">
        <v>48</v>
      </c>
      <c r="J10" s="9" t="s">
        <v>49</v>
      </c>
      <c r="K10" s="9" t="s">
        <v>50</v>
      </c>
      <c r="L10" s="9" t="s">
        <v>51</v>
      </c>
      <c r="M10" s="9" t="s">
        <v>53</v>
      </c>
      <c r="N10" s="9" t="s">
        <v>54</v>
      </c>
      <c r="O10" s="9" t="s">
        <v>46</v>
      </c>
      <c r="P10" s="9"/>
      <c r="Q10" s="26" t="s">
        <v>1</v>
      </c>
      <c r="R10" s="29"/>
    </row>
    <row r="11" spans="1:24" x14ac:dyDescent="0.25">
      <c r="A11" s="2">
        <v>1231.03</v>
      </c>
      <c r="B11" s="14" t="s">
        <v>22</v>
      </c>
      <c r="C11" s="7">
        <v>2067057536.3299999</v>
      </c>
      <c r="D11" s="8">
        <v>0</v>
      </c>
      <c r="E11" s="8">
        <v>0</v>
      </c>
      <c r="F11" s="8">
        <v>0</v>
      </c>
      <c r="G11" s="8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3166239.85</v>
      </c>
      <c r="N11" s="7">
        <v>0</v>
      </c>
      <c r="O11" s="7">
        <v>340053.87</v>
      </c>
      <c r="P11" s="7">
        <v>0</v>
      </c>
      <c r="Q11" s="3">
        <f t="shared" ref="Q11:Q20" si="0">SUM(C11:P11)</f>
        <v>2070563830.0499997</v>
      </c>
      <c r="R11" s="29"/>
      <c r="S11" s="50"/>
      <c r="T11" s="38"/>
      <c r="U11" s="45"/>
    </row>
    <row r="12" spans="1:24" x14ac:dyDescent="0.25">
      <c r="A12" s="2">
        <v>1231.04</v>
      </c>
      <c r="B12" s="14" t="s">
        <v>23</v>
      </c>
      <c r="C12" s="7">
        <v>359116645.76999998</v>
      </c>
      <c r="D12" s="8">
        <v>0</v>
      </c>
      <c r="E12" s="8">
        <v>0</v>
      </c>
      <c r="F12" s="8">
        <v>0</v>
      </c>
      <c r="G12" s="8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-75142.86</v>
      </c>
      <c r="Q12" s="3">
        <f t="shared" si="0"/>
        <v>359041502.90999997</v>
      </c>
      <c r="R12" s="29"/>
      <c r="S12" s="50"/>
      <c r="T12" s="38"/>
      <c r="U12" s="45"/>
    </row>
    <row r="13" spans="1:24" x14ac:dyDescent="0.25">
      <c r="A13" s="2">
        <v>1231.05</v>
      </c>
      <c r="B13" s="14" t="s">
        <v>24</v>
      </c>
      <c r="C13" s="7">
        <v>126348698.34999999</v>
      </c>
      <c r="D13" s="8">
        <v>0</v>
      </c>
      <c r="E13" s="8">
        <v>0</v>
      </c>
      <c r="F13" s="8">
        <v>0</v>
      </c>
      <c r="G13" s="8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3">
        <f t="shared" si="0"/>
        <v>126348698.34999999</v>
      </c>
      <c r="R13" s="29"/>
      <c r="S13" s="50"/>
      <c r="T13" s="38"/>
      <c r="U13" s="45"/>
    </row>
    <row r="14" spans="1:24" x14ac:dyDescent="0.25">
      <c r="A14" s="2">
        <v>1231.06</v>
      </c>
      <c r="B14" s="14" t="s">
        <v>25</v>
      </c>
      <c r="C14" s="7">
        <v>37321378.93</v>
      </c>
      <c r="D14" s="8">
        <v>0</v>
      </c>
      <c r="E14" s="8">
        <v>0</v>
      </c>
      <c r="F14" s="8">
        <v>0</v>
      </c>
      <c r="G14" s="8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2573192.66</v>
      </c>
      <c r="N14" s="7">
        <v>-2573192.66</v>
      </c>
      <c r="O14" s="7">
        <v>0</v>
      </c>
      <c r="P14" s="7">
        <v>0</v>
      </c>
      <c r="Q14" s="3">
        <f t="shared" si="0"/>
        <v>37321378.930000007</v>
      </c>
      <c r="R14" s="30"/>
      <c r="S14" s="50"/>
      <c r="T14" s="38"/>
      <c r="U14" s="45"/>
    </row>
    <row r="15" spans="1:24" ht="30" x14ac:dyDescent="0.25">
      <c r="A15" s="2">
        <v>1232.01</v>
      </c>
      <c r="B15" s="14" t="s">
        <v>26</v>
      </c>
      <c r="C15" s="7">
        <v>111513.39</v>
      </c>
      <c r="D15" s="8">
        <v>0</v>
      </c>
      <c r="E15" s="8">
        <v>0</v>
      </c>
      <c r="F15" s="8">
        <v>0</v>
      </c>
      <c r="G15" s="8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3">
        <f t="shared" si="0"/>
        <v>111513.39</v>
      </c>
      <c r="R15" s="29"/>
      <c r="S15" s="50"/>
      <c r="T15" s="38"/>
      <c r="U15" s="45"/>
    </row>
    <row r="16" spans="1:24" ht="30" x14ac:dyDescent="0.25">
      <c r="A16" s="2">
        <v>1232.02</v>
      </c>
      <c r="B16" s="14" t="s">
        <v>27</v>
      </c>
      <c r="C16" s="7">
        <v>9333445.5399999991</v>
      </c>
      <c r="D16" s="8">
        <v>0</v>
      </c>
      <c r="E16" s="8">
        <v>0</v>
      </c>
      <c r="F16" s="8">
        <v>0</v>
      </c>
      <c r="G16" s="8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3">
        <f t="shared" si="0"/>
        <v>9333445.5399999991</v>
      </c>
      <c r="R16" s="29"/>
      <c r="S16" s="50"/>
      <c r="T16" s="38"/>
      <c r="U16" s="45"/>
    </row>
    <row r="17" spans="1:23" x14ac:dyDescent="0.25">
      <c r="A17" s="2">
        <v>1232.03</v>
      </c>
      <c r="B17" s="14" t="s">
        <v>28</v>
      </c>
      <c r="C17" s="7">
        <v>41503295.689999998</v>
      </c>
      <c r="D17" s="8">
        <v>0</v>
      </c>
      <c r="E17" s="8">
        <v>0</v>
      </c>
      <c r="F17" s="3">
        <v>1157.140000000596</v>
      </c>
      <c r="G17" s="3">
        <v>18026.780000001192</v>
      </c>
      <c r="H17" s="7">
        <v>11450.890000000596</v>
      </c>
      <c r="I17" s="7">
        <v>103925.90999999642</v>
      </c>
      <c r="J17" s="18">
        <v>14851.790000006557</v>
      </c>
      <c r="K17" s="18">
        <v>111083.03</v>
      </c>
      <c r="L17" s="18">
        <v>77660.490000000005</v>
      </c>
      <c r="M17" s="18">
        <v>16183.04</v>
      </c>
      <c r="N17" s="18">
        <v>4433.04</v>
      </c>
      <c r="O17" s="18">
        <v>329360.68</v>
      </c>
      <c r="P17" s="7">
        <v>2571.4299999999998</v>
      </c>
      <c r="Q17" s="3">
        <f t="shared" si="0"/>
        <v>42193999.910000004</v>
      </c>
      <c r="R17" s="31"/>
      <c r="S17" s="50"/>
      <c r="T17" s="38"/>
      <c r="U17" s="45"/>
    </row>
    <row r="18" spans="1:23" ht="30" x14ac:dyDescent="0.25">
      <c r="A18" s="2">
        <v>1232.04</v>
      </c>
      <c r="B18" s="14" t="s">
        <v>29</v>
      </c>
      <c r="C18" s="7">
        <v>1487385.07</v>
      </c>
      <c r="D18" s="8">
        <v>0</v>
      </c>
      <c r="E18" s="8">
        <v>0</v>
      </c>
      <c r="F18" s="8">
        <v>0</v>
      </c>
      <c r="G18" s="8">
        <v>0</v>
      </c>
      <c r="H18" s="7">
        <v>0</v>
      </c>
      <c r="I18" s="7">
        <v>14049.10999999987</v>
      </c>
      <c r="J18" s="7">
        <v>0</v>
      </c>
      <c r="K18" s="7">
        <v>5357.14</v>
      </c>
      <c r="L18" s="7">
        <v>49107.14</v>
      </c>
      <c r="M18" s="7">
        <v>0</v>
      </c>
      <c r="N18" s="7">
        <v>0</v>
      </c>
      <c r="O18" s="7">
        <v>18964.28</v>
      </c>
      <c r="P18" s="7">
        <v>0</v>
      </c>
      <c r="Q18" s="3">
        <f t="shared" si="0"/>
        <v>1574862.7399999998</v>
      </c>
      <c r="R18" s="32"/>
      <c r="S18" s="50"/>
      <c r="T18" s="38"/>
      <c r="U18" s="45"/>
    </row>
    <row r="19" spans="1:23" ht="30" x14ac:dyDescent="0.25">
      <c r="A19" s="2">
        <v>1232.05</v>
      </c>
      <c r="B19" s="14" t="s">
        <v>30</v>
      </c>
      <c r="C19" s="7">
        <v>3534265.55</v>
      </c>
      <c r="D19" s="8">
        <v>0</v>
      </c>
      <c r="E19" s="8">
        <v>0</v>
      </c>
      <c r="F19" s="8">
        <v>0</v>
      </c>
      <c r="G19" s="8">
        <v>0</v>
      </c>
      <c r="H19" s="7">
        <v>10694.64000000013</v>
      </c>
      <c r="I19" s="7">
        <v>7141.0800000000745</v>
      </c>
      <c r="J19" s="18">
        <v>2491.0699999998324</v>
      </c>
      <c r="K19" s="18">
        <v>12852.59</v>
      </c>
      <c r="L19" s="18">
        <v>22320.54</v>
      </c>
      <c r="M19" s="7">
        <v>0</v>
      </c>
      <c r="N19" s="7">
        <v>0</v>
      </c>
      <c r="O19" s="7">
        <v>70544.639999999999</v>
      </c>
      <c r="P19" s="7">
        <v>0</v>
      </c>
      <c r="Q19" s="3">
        <f t="shared" si="0"/>
        <v>3660310.11</v>
      </c>
      <c r="R19" s="31"/>
      <c r="S19" s="50"/>
      <c r="T19" s="38"/>
      <c r="U19" s="45"/>
    </row>
    <row r="20" spans="1:23" x14ac:dyDescent="0.25">
      <c r="A20" s="2">
        <v>1232.06</v>
      </c>
      <c r="B20" s="14" t="s">
        <v>31</v>
      </c>
      <c r="C20" s="7">
        <v>135886232.59</v>
      </c>
      <c r="D20" s="8">
        <v>0</v>
      </c>
      <c r="E20" s="8">
        <v>0</v>
      </c>
      <c r="F20" s="8">
        <v>0</v>
      </c>
      <c r="G20" s="8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4459821.43</v>
      </c>
      <c r="O20" s="7">
        <v>80321.440000000002</v>
      </c>
      <c r="P20" s="7">
        <v>0</v>
      </c>
      <c r="Q20" s="3">
        <f t="shared" si="0"/>
        <v>140426375.46000001</v>
      </c>
      <c r="R20" s="33"/>
      <c r="S20" s="50"/>
      <c r="T20" s="38"/>
      <c r="U20" s="45"/>
    </row>
    <row r="21" spans="1:23" x14ac:dyDescent="0.25">
      <c r="A21" s="2">
        <v>123207</v>
      </c>
      <c r="B21" s="14" t="s">
        <v>32</v>
      </c>
      <c r="C21" s="7">
        <v>75595579</v>
      </c>
      <c r="D21" s="8">
        <v>0</v>
      </c>
      <c r="E21" s="8">
        <v>0</v>
      </c>
      <c r="F21" s="8">
        <v>0</v>
      </c>
      <c r="G21" s="3">
        <v>401785.70999999344</v>
      </c>
      <c r="H21" s="7">
        <v>0</v>
      </c>
      <c r="I21" s="7">
        <v>303258.93000000715</v>
      </c>
      <c r="J21" s="18">
        <v>32839.290000006557</v>
      </c>
      <c r="K21" s="7">
        <v>0</v>
      </c>
      <c r="L21" s="7">
        <v>0</v>
      </c>
      <c r="M21" s="7">
        <v>178125</v>
      </c>
      <c r="N21" s="7">
        <v>0</v>
      </c>
      <c r="O21" s="7">
        <v>1138383.93</v>
      </c>
      <c r="P21" s="7">
        <v>0</v>
      </c>
      <c r="Q21" s="3">
        <f t="shared" ref="Q21:Q29" si="1">SUM(C21:O21)</f>
        <v>77649971.860000014</v>
      </c>
      <c r="R21" s="32"/>
      <c r="S21" s="50"/>
      <c r="T21" s="38"/>
      <c r="U21" s="45"/>
    </row>
    <row r="22" spans="1:23" x14ac:dyDescent="0.25">
      <c r="A22" s="2">
        <v>1232.08</v>
      </c>
      <c r="B22" s="14" t="s">
        <v>33</v>
      </c>
      <c r="C22" s="7">
        <v>1988172.83</v>
      </c>
      <c r="D22" s="8">
        <v>0</v>
      </c>
      <c r="E22" s="8">
        <v>0</v>
      </c>
      <c r="F22" s="8">
        <v>0</v>
      </c>
      <c r="G22" s="8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3">
        <f t="shared" si="1"/>
        <v>1988172.83</v>
      </c>
      <c r="R22" s="33"/>
      <c r="S22" s="50"/>
      <c r="T22" s="38"/>
      <c r="U22" s="45"/>
    </row>
    <row r="23" spans="1:23" x14ac:dyDescent="0.25">
      <c r="A23" s="4">
        <v>1233</v>
      </c>
      <c r="B23" s="14" t="s">
        <v>34</v>
      </c>
      <c r="C23" s="7">
        <v>40974846.869999997</v>
      </c>
      <c r="D23" s="8">
        <v>0</v>
      </c>
      <c r="E23" s="8">
        <v>0</v>
      </c>
      <c r="F23" s="8">
        <v>0</v>
      </c>
      <c r="G23" s="8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3">
        <f t="shared" si="1"/>
        <v>40974846.869999997</v>
      </c>
      <c r="R23" s="30"/>
      <c r="S23" s="50"/>
      <c r="T23" s="38"/>
      <c r="U23" s="45"/>
    </row>
    <row r="24" spans="1:23" s="84" customFormat="1" x14ac:dyDescent="0.25">
      <c r="A24" s="41">
        <v>1234</v>
      </c>
      <c r="B24" s="42" t="s">
        <v>35</v>
      </c>
      <c r="C24" s="25">
        <v>78029031.769999996</v>
      </c>
      <c r="D24" s="43">
        <v>0</v>
      </c>
      <c r="E24" s="43">
        <v>0</v>
      </c>
      <c r="F24" s="43">
        <v>0</v>
      </c>
      <c r="G24" s="43">
        <v>0</v>
      </c>
      <c r="H24" s="25">
        <v>0</v>
      </c>
      <c r="I24" s="25">
        <v>0</v>
      </c>
      <c r="J24" s="24">
        <v>6386383.9300000072</v>
      </c>
      <c r="K24" s="24">
        <v>752022.88</v>
      </c>
      <c r="L24" s="24">
        <v>3166239.85</v>
      </c>
      <c r="M24" s="24">
        <v>-5739432.5099999998</v>
      </c>
      <c r="N24" s="24">
        <v>6844883</v>
      </c>
      <c r="O24" s="25">
        <v>-58571.43</v>
      </c>
      <c r="P24" s="25">
        <v>0</v>
      </c>
      <c r="Q24" s="81">
        <f t="shared" si="1"/>
        <v>89380557.48999998</v>
      </c>
      <c r="R24" s="82"/>
      <c r="S24" s="50"/>
      <c r="T24" s="73"/>
      <c r="U24" s="83"/>
      <c r="W24" s="95"/>
    </row>
    <row r="25" spans="1:23" x14ac:dyDescent="0.25">
      <c r="A25" s="4">
        <v>1235</v>
      </c>
      <c r="B25" s="14" t="s">
        <v>36</v>
      </c>
      <c r="C25" s="7">
        <v>3821016.78</v>
      </c>
      <c r="D25" s="8">
        <v>0</v>
      </c>
      <c r="E25" s="8">
        <v>0</v>
      </c>
      <c r="F25" s="8">
        <v>0</v>
      </c>
      <c r="G25" s="8">
        <v>0</v>
      </c>
      <c r="H25" s="7">
        <v>0</v>
      </c>
      <c r="I25" s="7">
        <v>0</v>
      </c>
      <c r="J25" s="7">
        <v>0</v>
      </c>
      <c r="K25" s="25">
        <v>0</v>
      </c>
      <c r="L25" s="25">
        <v>0</v>
      </c>
      <c r="M25" s="25">
        <v>0</v>
      </c>
      <c r="N25" s="25">
        <v>0</v>
      </c>
      <c r="O25" s="25"/>
      <c r="P25" s="25">
        <v>-132321.43</v>
      </c>
      <c r="Q25" s="3">
        <f>SUM(C25:P25)</f>
        <v>3688695.3499999996</v>
      </c>
      <c r="R25" s="30"/>
      <c r="S25" s="85"/>
      <c r="T25" s="38"/>
      <c r="U25" s="45"/>
    </row>
    <row r="26" spans="1:23" x14ac:dyDescent="0.25">
      <c r="A26" s="4">
        <v>1236</v>
      </c>
      <c r="B26" s="14" t="s">
        <v>37</v>
      </c>
      <c r="C26" s="7">
        <v>168653.5</v>
      </c>
      <c r="D26" s="8">
        <v>0</v>
      </c>
      <c r="E26" s="8">
        <v>0</v>
      </c>
      <c r="F26" s="8">
        <v>0</v>
      </c>
      <c r="G26" s="8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3">
        <f t="shared" si="1"/>
        <v>168653.5</v>
      </c>
      <c r="R26" s="30"/>
      <c r="S26" s="50"/>
      <c r="T26" s="38"/>
      <c r="U26" s="45"/>
    </row>
    <row r="27" spans="1:23" x14ac:dyDescent="0.25">
      <c r="A27" s="4">
        <v>1237</v>
      </c>
      <c r="B27" s="14" t="s">
        <v>52</v>
      </c>
      <c r="C27" s="7">
        <v>0</v>
      </c>
      <c r="D27" s="8">
        <v>0</v>
      </c>
      <c r="E27" s="8">
        <v>0</v>
      </c>
      <c r="F27" s="8">
        <v>0</v>
      </c>
      <c r="G27" s="8">
        <v>0</v>
      </c>
      <c r="H27" s="7">
        <v>0</v>
      </c>
      <c r="I27" s="7">
        <v>0</v>
      </c>
      <c r="J27" s="7">
        <v>0</v>
      </c>
      <c r="K27" s="7">
        <v>0</v>
      </c>
      <c r="L27" s="7">
        <v>34620.54</v>
      </c>
      <c r="M27" s="7">
        <v>-34620.54</v>
      </c>
      <c r="N27" s="7">
        <v>0</v>
      </c>
      <c r="O27" s="7">
        <v>0</v>
      </c>
      <c r="P27" s="7">
        <v>0</v>
      </c>
      <c r="Q27" s="7">
        <f t="shared" si="1"/>
        <v>0</v>
      </c>
      <c r="R27" s="29"/>
      <c r="S27" s="50"/>
      <c r="T27" s="38"/>
      <c r="U27" s="45"/>
    </row>
    <row r="28" spans="1:23" ht="30" x14ac:dyDescent="0.25">
      <c r="A28" s="2">
        <v>1237.01</v>
      </c>
      <c r="B28" s="14" t="s">
        <v>38</v>
      </c>
      <c r="C28" s="7">
        <v>1282446.07</v>
      </c>
      <c r="D28" s="8">
        <v>0</v>
      </c>
      <c r="E28" s="8">
        <v>0</v>
      </c>
      <c r="F28" s="8">
        <v>0</v>
      </c>
      <c r="G28" s="8">
        <v>0</v>
      </c>
      <c r="H28" s="7">
        <v>0</v>
      </c>
      <c r="I28" s="7">
        <v>0</v>
      </c>
      <c r="J28" s="7">
        <v>5000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3">
        <f t="shared" si="1"/>
        <v>1287446.07</v>
      </c>
      <c r="R28" s="29"/>
      <c r="S28" s="50"/>
      <c r="T28" s="38"/>
      <c r="U28" s="45"/>
    </row>
    <row r="29" spans="1:23" ht="30" x14ac:dyDescent="0.25">
      <c r="A29" s="2">
        <v>1237.02</v>
      </c>
      <c r="B29" s="14" t="s">
        <v>39</v>
      </c>
      <c r="C29" s="7">
        <v>772420.09</v>
      </c>
      <c r="D29" s="8">
        <v>0</v>
      </c>
      <c r="E29" s="8">
        <v>0</v>
      </c>
      <c r="F29" s="8">
        <v>0</v>
      </c>
      <c r="G29" s="8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3">
        <f t="shared" si="1"/>
        <v>772420.09</v>
      </c>
      <c r="R29" s="29"/>
      <c r="S29" s="50"/>
      <c r="T29" s="38"/>
      <c r="U29" s="45"/>
    </row>
    <row r="30" spans="1:23" x14ac:dyDescent="0.25">
      <c r="A30" s="2">
        <v>1237.03</v>
      </c>
      <c r="B30" s="14" t="s">
        <v>40</v>
      </c>
      <c r="C30" s="7">
        <v>2248104.9700000002</v>
      </c>
      <c r="D30" s="8">
        <v>0</v>
      </c>
      <c r="E30" s="8">
        <v>4552.68</v>
      </c>
      <c r="F30" s="8">
        <v>0</v>
      </c>
      <c r="G30" s="3">
        <v>32477.67</v>
      </c>
      <c r="H30" s="7">
        <v>-16767.85999999987</v>
      </c>
      <c r="I30" s="7">
        <v>0</v>
      </c>
      <c r="J30" s="18">
        <v>15026.790000000037</v>
      </c>
      <c r="K30" s="18">
        <v>8696.43</v>
      </c>
      <c r="L30" s="7">
        <v>0</v>
      </c>
      <c r="M30" s="7">
        <v>6361.61</v>
      </c>
      <c r="N30" s="7">
        <v>10383.93</v>
      </c>
      <c r="O30" s="7">
        <v>25584.83</v>
      </c>
      <c r="P30" s="7">
        <v>-2571.4299999999998</v>
      </c>
      <c r="Q30" s="3">
        <f t="shared" ref="Q30:Q36" si="2">SUM(C30:P30)</f>
        <v>2331849.6200000006</v>
      </c>
      <c r="R30" s="29"/>
      <c r="S30" s="50"/>
      <c r="T30" s="38"/>
      <c r="U30" s="45"/>
    </row>
    <row r="31" spans="1:23" ht="30" x14ac:dyDescent="0.25">
      <c r="A31" s="2">
        <v>1237.04</v>
      </c>
      <c r="B31" s="14" t="s">
        <v>41</v>
      </c>
      <c r="C31" s="7">
        <v>9754197.8599999994</v>
      </c>
      <c r="D31" s="8">
        <v>0</v>
      </c>
      <c r="E31" s="8">
        <v>0</v>
      </c>
      <c r="F31" s="8">
        <v>0</v>
      </c>
      <c r="G31" s="3">
        <v>12381.940000001341</v>
      </c>
      <c r="H31" s="7">
        <v>10556.699999999255</v>
      </c>
      <c r="I31" s="7">
        <v>3214.29</v>
      </c>
      <c r="J31" s="18">
        <v>23850.450000001118</v>
      </c>
      <c r="K31" s="18">
        <v>7612.5</v>
      </c>
      <c r="L31" s="7">
        <v>0</v>
      </c>
      <c r="M31" s="7">
        <v>99549.11</v>
      </c>
      <c r="N31" s="7">
        <v>4419.6400000000003</v>
      </c>
      <c r="O31" s="7">
        <v>35803.57</v>
      </c>
      <c r="P31" s="7">
        <v>75142.86</v>
      </c>
      <c r="Q31" s="3">
        <f t="shared" si="2"/>
        <v>10026728.92</v>
      </c>
      <c r="R31" s="29"/>
      <c r="S31" s="50"/>
      <c r="T31" s="38"/>
      <c r="U31" s="45"/>
    </row>
    <row r="32" spans="1:23" x14ac:dyDescent="0.25">
      <c r="A32" s="2">
        <v>1237.05</v>
      </c>
      <c r="B32" s="14" t="s">
        <v>42</v>
      </c>
      <c r="C32" s="7">
        <v>10964562.5</v>
      </c>
      <c r="D32" s="8">
        <v>0</v>
      </c>
      <c r="E32" s="8">
        <v>0</v>
      </c>
      <c r="F32" s="8">
        <v>0</v>
      </c>
      <c r="G32" s="8">
        <v>0</v>
      </c>
      <c r="H32" s="7">
        <v>39696.419999999925</v>
      </c>
      <c r="I32" s="7">
        <v>3566.9600000008941</v>
      </c>
      <c r="J32" s="18">
        <v>49485.709999999031</v>
      </c>
      <c r="K32" s="7">
        <v>0</v>
      </c>
      <c r="L32" s="7">
        <v>0</v>
      </c>
      <c r="M32" s="7">
        <v>16339.27</v>
      </c>
      <c r="N32" s="7">
        <v>49258.93</v>
      </c>
      <c r="O32" s="7">
        <v>84999.1</v>
      </c>
      <c r="P32" s="7">
        <v>-6919.64</v>
      </c>
      <c r="Q32" s="3">
        <f t="shared" si="2"/>
        <v>11200989.249999998</v>
      </c>
      <c r="R32" s="29"/>
      <c r="S32" s="50"/>
      <c r="T32" s="38"/>
      <c r="U32" s="45"/>
    </row>
    <row r="33" spans="1:22" x14ac:dyDescent="0.25">
      <c r="A33" s="2">
        <v>1237.06</v>
      </c>
      <c r="B33" s="14" t="s">
        <v>43</v>
      </c>
      <c r="C33" s="7">
        <v>44116352.859999999</v>
      </c>
      <c r="D33" s="8">
        <v>0</v>
      </c>
      <c r="E33" s="3">
        <v>-4552.679999999702</v>
      </c>
      <c r="F33" s="3">
        <v>150669.64999999851</v>
      </c>
      <c r="G33" s="8">
        <v>0</v>
      </c>
      <c r="H33" s="7">
        <v>34420.840000003576</v>
      </c>
      <c r="I33" s="7">
        <v>131345.71999999881</v>
      </c>
      <c r="J33" s="18">
        <v>3214.28</v>
      </c>
      <c r="K33" s="18">
        <v>14862.71</v>
      </c>
      <c r="L33" s="7">
        <v>0</v>
      </c>
      <c r="M33" s="7">
        <v>5580.37</v>
      </c>
      <c r="N33" s="7">
        <v>2300</v>
      </c>
      <c r="O33" s="7">
        <v>714207.14</v>
      </c>
      <c r="P33" s="7">
        <v>147185.23000000001</v>
      </c>
      <c r="Q33" s="3">
        <f t="shared" si="2"/>
        <v>45315586.119999997</v>
      </c>
      <c r="R33" s="35"/>
      <c r="S33" s="50"/>
      <c r="T33" s="38"/>
      <c r="U33" s="45"/>
      <c r="V33" s="75"/>
    </row>
    <row r="34" spans="1:22" x14ac:dyDescent="0.25">
      <c r="A34" s="2">
        <v>1237.07</v>
      </c>
      <c r="B34" s="14" t="s">
        <v>44</v>
      </c>
      <c r="C34" s="7">
        <v>1036271.18</v>
      </c>
      <c r="D34" s="8">
        <v>0</v>
      </c>
      <c r="E34" s="8">
        <v>0</v>
      </c>
      <c r="F34" s="3">
        <v>8482.1399999998976</v>
      </c>
      <c r="G34" s="8">
        <v>0</v>
      </c>
      <c r="H34" s="7">
        <v>0</v>
      </c>
      <c r="I34" s="7">
        <v>0</v>
      </c>
      <c r="J34" s="18">
        <v>39933.030000000144</v>
      </c>
      <c r="K34" s="7">
        <v>0</v>
      </c>
      <c r="L34" s="7">
        <v>0</v>
      </c>
      <c r="M34" s="7">
        <v>0</v>
      </c>
      <c r="N34" s="7">
        <v>12834.82</v>
      </c>
      <c r="O34" s="7">
        <v>0</v>
      </c>
      <c r="P34" s="7">
        <v>0</v>
      </c>
      <c r="Q34" s="3">
        <f t="shared" si="2"/>
        <v>1097521.1700000002</v>
      </c>
      <c r="R34" s="29"/>
      <c r="T34" s="38"/>
      <c r="U34" s="45"/>
    </row>
    <row r="35" spans="1:22" x14ac:dyDescent="0.25">
      <c r="A35" s="2">
        <v>1237.08</v>
      </c>
      <c r="B35" s="14" t="s">
        <v>45</v>
      </c>
      <c r="C35" s="7">
        <v>98830307.359999999</v>
      </c>
      <c r="D35" s="8">
        <v>0</v>
      </c>
      <c r="E35" s="8">
        <v>0</v>
      </c>
      <c r="F35" s="8">
        <v>0</v>
      </c>
      <c r="G35" s="8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3">
        <f t="shared" si="2"/>
        <v>98830307.359999999</v>
      </c>
      <c r="R35" s="34"/>
      <c r="S35" s="50"/>
      <c r="T35" s="38"/>
      <c r="U35" s="45"/>
    </row>
    <row r="36" spans="1:22" x14ac:dyDescent="0.25">
      <c r="A36" s="4">
        <v>1241</v>
      </c>
      <c r="B36" s="14" t="s">
        <v>5</v>
      </c>
      <c r="C36" s="7">
        <v>2168716.0699999998</v>
      </c>
      <c r="D36" s="8">
        <v>0</v>
      </c>
      <c r="E36" s="8">
        <v>0</v>
      </c>
      <c r="F36" s="8">
        <v>0</v>
      </c>
      <c r="G36" s="8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3">
        <f t="shared" si="2"/>
        <v>2168716.0699999998</v>
      </c>
      <c r="R36" s="34"/>
      <c r="S36" s="50"/>
      <c r="T36" s="38"/>
      <c r="U36" s="45"/>
    </row>
    <row r="37" spans="1:22" x14ac:dyDescent="0.25">
      <c r="A37" s="11">
        <v>1230</v>
      </c>
      <c r="B37" s="5" t="s">
        <v>4</v>
      </c>
      <c r="C37" s="6">
        <f>SUM(C11:C35)</f>
        <v>3151282360.8500004</v>
      </c>
      <c r="D37" s="6">
        <f t="shared" ref="D37:G37" si="3">SUM(D11:D35)</f>
        <v>0</v>
      </c>
      <c r="E37" s="6">
        <f t="shared" si="3"/>
        <v>2.9831426218152046E-10</v>
      </c>
      <c r="F37" s="6">
        <f t="shared" si="3"/>
        <v>160308.929999999</v>
      </c>
      <c r="G37" s="6">
        <f t="shared" si="3"/>
        <v>464672.09999999596</v>
      </c>
      <c r="H37" s="6">
        <f>SUM(H11:H36)</f>
        <v>90051.630000003614</v>
      </c>
      <c r="I37" s="6">
        <f>SUM(I11:I36)</f>
        <v>566502.00000000326</v>
      </c>
      <c r="J37" s="6">
        <f>SUM(J11:J36)</f>
        <v>6573076.3400000213</v>
      </c>
      <c r="K37" s="23">
        <f>SUM(K11:K36)</f>
        <v>912487.28</v>
      </c>
      <c r="L37" s="23">
        <f>SUM(N11:N36)</f>
        <v>8815142.129999999</v>
      </c>
      <c r="M37" s="23">
        <f>SUM(M11:M36)</f>
        <v>287517.86000000004</v>
      </c>
      <c r="N37" s="23">
        <f>SUM(N11:N36)</f>
        <v>8815142.129999999</v>
      </c>
      <c r="O37" s="23">
        <f>SUM(O11:O36)</f>
        <v>2779652.0500000003</v>
      </c>
      <c r="P37" s="23">
        <f>SUM(P11:P36)</f>
        <v>7944.1600000000035</v>
      </c>
      <c r="Q37" s="23">
        <f>SUM(Q11:Q36)</f>
        <v>3177458379.9599991</v>
      </c>
      <c r="R37" s="30"/>
      <c r="S37" s="50"/>
      <c r="T37" s="38"/>
      <c r="U37" s="45"/>
    </row>
    <row r="38" spans="1:22" ht="39" customHeight="1" x14ac:dyDescent="0.25">
      <c r="A38" s="97" t="s">
        <v>66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</row>
    <row r="40" spans="1:22" x14ac:dyDescent="0.25">
      <c r="N40" s="27"/>
      <c r="O40" s="27"/>
      <c r="P40" s="27"/>
    </row>
    <row r="43" spans="1:22" x14ac:dyDescent="0.25">
      <c r="J43" s="12"/>
    </row>
    <row r="44" spans="1:22" x14ac:dyDescent="0.25">
      <c r="A44" s="92" t="s">
        <v>18</v>
      </c>
      <c r="B44" s="92"/>
      <c r="L44" s="92" t="s">
        <v>20</v>
      </c>
      <c r="M44" s="92"/>
      <c r="N44" s="92"/>
      <c r="O44" s="92"/>
      <c r="P44" s="92"/>
      <c r="Q44" s="92"/>
      <c r="T44" s="29"/>
    </row>
    <row r="45" spans="1:22" x14ac:dyDescent="0.25">
      <c r="A45" s="92" t="s">
        <v>19</v>
      </c>
      <c r="B45" s="92"/>
      <c r="L45" s="92" t="s">
        <v>21</v>
      </c>
      <c r="M45" s="92"/>
      <c r="N45" s="92"/>
      <c r="O45" s="92"/>
      <c r="P45" s="92"/>
      <c r="Q45" s="92"/>
      <c r="T45" s="29"/>
    </row>
    <row r="46" spans="1:22" x14ac:dyDescent="0.25">
      <c r="J46" s="12"/>
    </row>
    <row r="49" spans="17:23" s="39" customFormat="1" x14ac:dyDescent="0.25">
      <c r="Q49" s="29"/>
      <c r="S49" s="29"/>
      <c r="T49" s="29"/>
      <c r="W49" s="96"/>
    </row>
    <row r="50" spans="17:23" s="39" customFormat="1" x14ac:dyDescent="0.25">
      <c r="Q50" s="29"/>
      <c r="S50" s="29"/>
      <c r="T50" s="29"/>
      <c r="W50" s="96"/>
    </row>
    <row r="51" spans="17:23" s="39" customFormat="1" x14ac:dyDescent="0.25">
      <c r="Q51" s="29"/>
      <c r="S51" s="29"/>
      <c r="T51" s="29"/>
      <c r="W51" s="96"/>
    </row>
    <row r="52" spans="17:23" s="39" customFormat="1" x14ac:dyDescent="0.25">
      <c r="Q52" s="29"/>
      <c r="S52" s="29"/>
      <c r="T52" s="29"/>
      <c r="W52" s="96"/>
    </row>
    <row r="53" spans="17:23" s="39" customFormat="1" x14ac:dyDescent="0.25">
      <c r="Q53" s="29"/>
      <c r="S53" s="29"/>
      <c r="T53" s="29"/>
      <c r="W53" s="96"/>
    </row>
    <row r="54" spans="17:23" s="39" customFormat="1" x14ac:dyDescent="0.25">
      <c r="Q54" s="29"/>
      <c r="S54" s="29"/>
      <c r="T54" s="29"/>
      <c r="W54" s="96"/>
    </row>
    <row r="55" spans="17:23" s="39" customFormat="1" x14ac:dyDescent="0.25">
      <c r="Q55" s="29"/>
      <c r="S55" s="29"/>
      <c r="T55" s="29"/>
      <c r="W55" s="96"/>
    </row>
    <row r="56" spans="17:23" s="39" customFormat="1" x14ac:dyDescent="0.25">
      <c r="Q56" s="29"/>
      <c r="S56" s="29"/>
      <c r="T56" s="29"/>
      <c r="W56" s="96"/>
    </row>
    <row r="57" spans="17:23" s="39" customFormat="1" x14ac:dyDescent="0.25">
      <c r="Q57" s="29"/>
      <c r="S57" s="29"/>
      <c r="T57" s="29"/>
      <c r="W57" s="96"/>
    </row>
    <row r="58" spans="17:23" s="39" customFormat="1" x14ac:dyDescent="0.25">
      <c r="Q58" s="29"/>
      <c r="S58" s="29"/>
      <c r="T58" s="29"/>
      <c r="W58" s="96"/>
    </row>
    <row r="59" spans="17:23" s="39" customFormat="1" x14ac:dyDescent="0.25">
      <c r="Q59" s="29"/>
      <c r="S59" s="29"/>
      <c r="T59" s="29"/>
      <c r="W59" s="96"/>
    </row>
    <row r="60" spans="17:23" s="39" customFormat="1" x14ac:dyDescent="0.25">
      <c r="Q60" s="29"/>
      <c r="S60" s="29"/>
      <c r="T60" s="29"/>
      <c r="W60" s="96"/>
    </row>
    <row r="61" spans="17:23" s="39" customFormat="1" x14ac:dyDescent="0.25">
      <c r="Q61" s="29"/>
      <c r="S61" s="29"/>
      <c r="T61" s="29"/>
      <c r="W61" s="96"/>
    </row>
    <row r="62" spans="17:23" s="39" customFormat="1" x14ac:dyDescent="0.25">
      <c r="Q62" s="29"/>
      <c r="S62" s="29"/>
      <c r="T62" s="29"/>
      <c r="W62" s="96"/>
    </row>
    <row r="63" spans="17:23" s="39" customFormat="1" x14ac:dyDescent="0.25">
      <c r="Q63" s="29"/>
      <c r="S63" s="29"/>
      <c r="T63" s="29"/>
      <c r="W63" s="96"/>
    </row>
    <row r="64" spans="17:23" s="39" customFormat="1" x14ac:dyDescent="0.25">
      <c r="Q64" s="29"/>
      <c r="S64" s="29"/>
      <c r="T64" s="29"/>
      <c r="W64" s="96"/>
    </row>
    <row r="65" spans="17:23" s="39" customFormat="1" x14ac:dyDescent="0.25">
      <c r="Q65" s="29"/>
      <c r="S65" s="29"/>
      <c r="T65" s="29"/>
      <c r="W65" s="96"/>
    </row>
    <row r="66" spans="17:23" s="39" customFormat="1" x14ac:dyDescent="0.25">
      <c r="Q66" s="29"/>
      <c r="S66" s="29"/>
      <c r="T66" s="29"/>
      <c r="W66" s="96"/>
    </row>
    <row r="67" spans="17:23" s="39" customFormat="1" x14ac:dyDescent="0.25">
      <c r="Q67" s="29"/>
      <c r="S67" s="29"/>
      <c r="T67" s="29"/>
      <c r="W67" s="96"/>
    </row>
    <row r="68" spans="17:23" s="39" customFormat="1" x14ac:dyDescent="0.25">
      <c r="Q68" s="29"/>
      <c r="S68" s="29"/>
      <c r="T68" s="29"/>
      <c r="W68" s="96"/>
    </row>
    <row r="69" spans="17:23" s="39" customFormat="1" x14ac:dyDescent="0.25">
      <c r="Q69" s="29"/>
      <c r="S69" s="29"/>
      <c r="T69" s="29"/>
      <c r="W69" s="96"/>
    </row>
    <row r="70" spans="17:23" s="39" customFormat="1" x14ac:dyDescent="0.25">
      <c r="Q70" s="29"/>
      <c r="S70" s="29"/>
      <c r="T70" s="29"/>
      <c r="W70" s="96"/>
    </row>
    <row r="71" spans="17:23" s="39" customFormat="1" x14ac:dyDescent="0.25">
      <c r="Q71" s="29"/>
      <c r="S71" s="29"/>
      <c r="T71" s="29"/>
      <c r="W71" s="96"/>
    </row>
    <row r="72" spans="17:23" s="39" customFormat="1" x14ac:dyDescent="0.25">
      <c r="Q72" s="29"/>
      <c r="S72" s="29"/>
      <c r="T72" s="29"/>
      <c r="W72" s="96"/>
    </row>
    <row r="73" spans="17:23" s="39" customFormat="1" x14ac:dyDescent="0.25">
      <c r="Q73" s="29"/>
      <c r="S73" s="29"/>
      <c r="T73" s="29"/>
      <c r="W73" s="96"/>
    </row>
    <row r="74" spans="17:23" s="39" customFormat="1" x14ac:dyDescent="0.25">
      <c r="Q74" s="29"/>
      <c r="S74" s="29"/>
      <c r="T74" s="29"/>
      <c r="W74" s="96"/>
    </row>
    <row r="75" spans="17:23" s="39" customFormat="1" x14ac:dyDescent="0.25">
      <c r="Q75" s="29"/>
      <c r="S75" s="29"/>
      <c r="T75" s="29"/>
      <c r="W75" s="96"/>
    </row>
    <row r="76" spans="17:23" s="39" customFormat="1" x14ac:dyDescent="0.25">
      <c r="Q76" s="29"/>
      <c r="S76" s="29"/>
      <c r="T76" s="29"/>
      <c r="W76" s="96"/>
    </row>
    <row r="77" spans="17:23" s="39" customFormat="1" x14ac:dyDescent="0.25">
      <c r="Q77" s="29"/>
      <c r="S77" s="29"/>
      <c r="T77" s="29"/>
      <c r="W77" s="96"/>
    </row>
    <row r="78" spans="17:23" s="39" customFormat="1" x14ac:dyDescent="0.25">
      <c r="Q78" s="29"/>
      <c r="S78" s="29"/>
      <c r="T78" s="29"/>
      <c r="W78" s="96"/>
    </row>
    <row r="79" spans="17:23" s="39" customFormat="1" x14ac:dyDescent="0.25">
      <c r="Q79" s="29"/>
      <c r="S79" s="29"/>
      <c r="T79" s="29"/>
      <c r="W79" s="96"/>
    </row>
    <row r="80" spans="17:23" s="39" customFormat="1" x14ac:dyDescent="0.25">
      <c r="Q80" s="29"/>
      <c r="S80" s="29"/>
      <c r="T80" s="29"/>
      <c r="W80" s="96"/>
    </row>
    <row r="81" spans="17:23" s="39" customFormat="1" x14ac:dyDescent="0.25">
      <c r="Q81" s="29"/>
      <c r="S81" s="29"/>
      <c r="T81" s="29"/>
      <c r="W81" s="96"/>
    </row>
    <row r="82" spans="17:23" s="39" customFormat="1" x14ac:dyDescent="0.25">
      <c r="Q82" s="29"/>
      <c r="S82" s="29"/>
      <c r="T82" s="29"/>
      <c r="W82" s="96"/>
    </row>
    <row r="83" spans="17:23" s="39" customFormat="1" x14ac:dyDescent="0.25">
      <c r="Q83" s="29"/>
      <c r="S83" s="29"/>
      <c r="T83" s="29"/>
      <c r="W83" s="96"/>
    </row>
    <row r="84" spans="17:23" s="39" customFormat="1" x14ac:dyDescent="0.25">
      <c r="Q84" s="29"/>
      <c r="S84" s="29"/>
      <c r="T84" s="29"/>
      <c r="W84" s="96"/>
    </row>
    <row r="85" spans="17:23" s="39" customFormat="1" x14ac:dyDescent="0.25">
      <c r="Q85" s="29"/>
      <c r="S85" s="29"/>
      <c r="T85" s="29"/>
      <c r="W85" s="96"/>
    </row>
    <row r="86" spans="17:23" s="39" customFormat="1" x14ac:dyDescent="0.25">
      <c r="Q86" s="29"/>
      <c r="S86" s="29"/>
      <c r="T86" s="29"/>
      <c r="W86" s="96"/>
    </row>
    <row r="87" spans="17:23" s="39" customFormat="1" x14ac:dyDescent="0.25">
      <c r="Q87" s="29"/>
      <c r="S87" s="29"/>
      <c r="T87" s="29"/>
      <c r="W87" s="96"/>
    </row>
    <row r="88" spans="17:23" s="39" customFormat="1" x14ac:dyDescent="0.25">
      <c r="Q88" s="29"/>
      <c r="S88" s="29"/>
      <c r="T88" s="29"/>
      <c r="W88" s="96"/>
    </row>
    <row r="89" spans="17:23" s="39" customFormat="1" x14ac:dyDescent="0.25">
      <c r="Q89" s="29"/>
      <c r="S89" s="29"/>
      <c r="T89" s="29"/>
      <c r="W89" s="96"/>
    </row>
    <row r="90" spans="17:23" s="39" customFormat="1" x14ac:dyDescent="0.25">
      <c r="Q90" s="29"/>
      <c r="S90" s="29"/>
      <c r="T90" s="29"/>
      <c r="W90" s="96"/>
    </row>
    <row r="91" spans="17:23" s="39" customFormat="1" x14ac:dyDescent="0.25">
      <c r="Q91" s="29"/>
      <c r="S91" s="29"/>
      <c r="T91" s="29"/>
      <c r="W91" s="96"/>
    </row>
    <row r="92" spans="17:23" s="39" customFormat="1" x14ac:dyDescent="0.25">
      <c r="Q92" s="29"/>
      <c r="S92" s="29"/>
      <c r="T92" s="29"/>
      <c r="W92" s="96"/>
    </row>
    <row r="93" spans="17:23" s="39" customFormat="1" x14ac:dyDescent="0.25">
      <c r="Q93" s="29"/>
      <c r="S93" s="29"/>
      <c r="T93" s="29"/>
      <c r="W93" s="96"/>
    </row>
    <row r="94" spans="17:23" s="39" customFormat="1" x14ac:dyDescent="0.25">
      <c r="Q94" s="29"/>
      <c r="S94" s="29"/>
      <c r="T94" s="29"/>
      <c r="W94" s="96"/>
    </row>
    <row r="95" spans="17:23" s="39" customFormat="1" x14ac:dyDescent="0.25">
      <c r="Q95" s="29"/>
      <c r="S95" s="29"/>
      <c r="T95" s="29"/>
      <c r="W95" s="96"/>
    </row>
    <row r="96" spans="17:23" s="39" customFormat="1" x14ac:dyDescent="0.25">
      <c r="Q96" s="29"/>
      <c r="S96" s="29"/>
      <c r="T96" s="29"/>
      <c r="W96" s="96"/>
    </row>
    <row r="97" spans="17:23" s="39" customFormat="1" x14ac:dyDescent="0.25">
      <c r="Q97" s="29"/>
      <c r="S97" s="29"/>
      <c r="T97" s="29"/>
      <c r="W97" s="96"/>
    </row>
    <row r="98" spans="17:23" s="39" customFormat="1" x14ac:dyDescent="0.25">
      <c r="Q98" s="29"/>
      <c r="S98" s="29"/>
      <c r="T98" s="29"/>
      <c r="W98" s="96"/>
    </row>
    <row r="99" spans="17:23" s="39" customFormat="1" x14ac:dyDescent="0.25">
      <c r="Q99" s="29"/>
      <c r="S99" s="29"/>
      <c r="T99" s="29"/>
      <c r="W99" s="96"/>
    </row>
    <row r="100" spans="17:23" s="39" customFormat="1" x14ac:dyDescent="0.25">
      <c r="Q100" s="29"/>
      <c r="S100" s="29"/>
      <c r="T100" s="29"/>
      <c r="W100" s="96"/>
    </row>
    <row r="101" spans="17:23" s="39" customFormat="1" x14ac:dyDescent="0.25">
      <c r="Q101" s="29"/>
      <c r="S101" s="29"/>
      <c r="T101" s="29"/>
      <c r="W101" s="96"/>
    </row>
    <row r="102" spans="17:23" s="39" customFormat="1" x14ac:dyDescent="0.25">
      <c r="Q102" s="29"/>
      <c r="S102" s="29"/>
      <c r="T102" s="29"/>
      <c r="W102" s="96"/>
    </row>
    <row r="103" spans="17:23" s="39" customFormat="1" x14ac:dyDescent="0.25">
      <c r="Q103" s="29"/>
      <c r="S103" s="29"/>
      <c r="T103" s="29"/>
      <c r="W103" s="96"/>
    </row>
    <row r="104" spans="17:23" s="39" customFormat="1" x14ac:dyDescent="0.25">
      <c r="Q104" s="29"/>
      <c r="S104" s="29"/>
      <c r="T104" s="29"/>
      <c r="W104" s="96"/>
    </row>
    <row r="105" spans="17:23" s="39" customFormat="1" x14ac:dyDescent="0.25">
      <c r="Q105" s="29"/>
      <c r="S105" s="29"/>
      <c r="T105" s="29"/>
      <c r="W105" s="96"/>
    </row>
    <row r="106" spans="17:23" s="39" customFormat="1" x14ac:dyDescent="0.25">
      <c r="Q106" s="29"/>
      <c r="S106" s="29"/>
      <c r="T106" s="29"/>
      <c r="W106" s="96"/>
    </row>
    <row r="107" spans="17:23" s="39" customFormat="1" x14ac:dyDescent="0.25">
      <c r="Q107" s="29"/>
      <c r="S107" s="29"/>
      <c r="T107" s="29"/>
      <c r="W107" s="96"/>
    </row>
    <row r="108" spans="17:23" s="39" customFormat="1" x14ac:dyDescent="0.25">
      <c r="Q108" s="29"/>
      <c r="S108" s="29"/>
      <c r="T108" s="29"/>
      <c r="W108" s="96"/>
    </row>
    <row r="109" spans="17:23" s="39" customFormat="1" x14ac:dyDescent="0.25">
      <c r="Q109" s="29"/>
      <c r="S109" s="29"/>
      <c r="T109" s="29"/>
      <c r="W109" s="96"/>
    </row>
    <row r="110" spans="17:23" s="39" customFormat="1" x14ac:dyDescent="0.25">
      <c r="Q110" s="29"/>
      <c r="S110" s="29"/>
      <c r="T110" s="29"/>
      <c r="W110" s="96"/>
    </row>
    <row r="111" spans="17:23" s="39" customFormat="1" x14ac:dyDescent="0.25">
      <c r="Q111" s="29"/>
      <c r="S111" s="29"/>
      <c r="T111" s="29"/>
      <c r="W111" s="96"/>
    </row>
    <row r="112" spans="17:23" s="39" customFormat="1" x14ac:dyDescent="0.25">
      <c r="Q112" s="29"/>
      <c r="S112" s="29"/>
      <c r="T112" s="29"/>
      <c r="W112" s="96"/>
    </row>
    <row r="113" spans="17:23" s="39" customFormat="1" x14ac:dyDescent="0.25">
      <c r="Q113" s="29"/>
      <c r="S113" s="29"/>
      <c r="T113" s="29"/>
      <c r="W113" s="96"/>
    </row>
    <row r="114" spans="17:23" s="39" customFormat="1" x14ac:dyDescent="0.25">
      <c r="Q114" s="29"/>
      <c r="S114" s="29"/>
      <c r="T114" s="29"/>
      <c r="W114" s="96"/>
    </row>
    <row r="115" spans="17:23" s="39" customFormat="1" x14ac:dyDescent="0.25">
      <c r="Q115" s="29"/>
      <c r="S115" s="29"/>
      <c r="T115" s="29"/>
      <c r="W115" s="96"/>
    </row>
    <row r="116" spans="17:23" s="39" customFormat="1" x14ac:dyDescent="0.25">
      <c r="Q116" s="29"/>
      <c r="S116" s="29"/>
      <c r="T116" s="29"/>
      <c r="W116" s="96"/>
    </row>
    <row r="117" spans="17:23" s="39" customFormat="1" x14ac:dyDescent="0.25">
      <c r="Q117" s="29"/>
      <c r="S117" s="29"/>
      <c r="T117" s="29"/>
      <c r="W117" s="96"/>
    </row>
    <row r="118" spans="17:23" s="39" customFormat="1" x14ac:dyDescent="0.25">
      <c r="Q118" s="29"/>
      <c r="S118" s="29"/>
      <c r="T118" s="29"/>
      <c r="W118" s="96"/>
    </row>
    <row r="119" spans="17:23" s="39" customFormat="1" x14ac:dyDescent="0.25">
      <c r="Q119" s="29"/>
      <c r="S119" s="29"/>
      <c r="T119" s="29"/>
      <c r="W119" s="96"/>
    </row>
    <row r="120" spans="17:23" s="39" customFormat="1" x14ac:dyDescent="0.25">
      <c r="Q120" s="29"/>
      <c r="S120" s="29"/>
      <c r="T120" s="29"/>
      <c r="W120" s="96"/>
    </row>
    <row r="121" spans="17:23" s="39" customFormat="1" x14ac:dyDescent="0.25">
      <c r="Q121" s="29"/>
      <c r="S121" s="29"/>
      <c r="T121" s="29"/>
      <c r="W121" s="96"/>
    </row>
    <row r="122" spans="17:23" s="39" customFormat="1" x14ac:dyDescent="0.25">
      <c r="Q122" s="29"/>
      <c r="S122" s="29"/>
      <c r="T122" s="29"/>
      <c r="W122" s="96"/>
    </row>
    <row r="123" spans="17:23" s="39" customFormat="1" x14ac:dyDescent="0.25">
      <c r="Q123" s="29"/>
      <c r="S123" s="29"/>
      <c r="T123" s="29"/>
      <c r="W123" s="96"/>
    </row>
    <row r="124" spans="17:23" s="39" customFormat="1" x14ac:dyDescent="0.25">
      <c r="Q124" s="29"/>
      <c r="S124" s="29"/>
      <c r="T124" s="29"/>
      <c r="W124" s="96"/>
    </row>
    <row r="125" spans="17:23" s="39" customFormat="1" x14ac:dyDescent="0.25">
      <c r="Q125" s="29"/>
      <c r="S125" s="29"/>
      <c r="T125" s="29"/>
      <c r="W125" s="96"/>
    </row>
    <row r="126" spans="17:23" s="39" customFormat="1" x14ac:dyDescent="0.25">
      <c r="Q126" s="29"/>
      <c r="S126" s="29"/>
      <c r="T126" s="29"/>
      <c r="W126" s="96"/>
    </row>
    <row r="127" spans="17:23" s="39" customFormat="1" x14ac:dyDescent="0.25">
      <c r="Q127" s="29"/>
      <c r="S127" s="29"/>
      <c r="T127" s="29"/>
      <c r="W127" s="96"/>
    </row>
    <row r="128" spans="17:23" s="39" customFormat="1" x14ac:dyDescent="0.25">
      <c r="Q128" s="29"/>
      <c r="S128" s="29"/>
      <c r="T128" s="29"/>
      <c r="W128" s="96"/>
    </row>
    <row r="129" spans="17:23" s="39" customFormat="1" x14ac:dyDescent="0.25">
      <c r="Q129" s="29"/>
      <c r="S129" s="29"/>
      <c r="T129" s="29"/>
      <c r="W129" s="96"/>
    </row>
    <row r="130" spans="17:23" s="39" customFormat="1" x14ac:dyDescent="0.25">
      <c r="Q130" s="29"/>
      <c r="S130" s="29"/>
      <c r="T130" s="29"/>
      <c r="W130" s="96"/>
    </row>
    <row r="131" spans="17:23" s="39" customFormat="1" x14ac:dyDescent="0.25">
      <c r="Q131" s="29"/>
      <c r="S131" s="29"/>
      <c r="T131" s="29"/>
      <c r="W131" s="96"/>
    </row>
    <row r="132" spans="17:23" s="39" customFormat="1" x14ac:dyDescent="0.25">
      <c r="Q132" s="29"/>
      <c r="S132" s="29"/>
      <c r="T132" s="29"/>
      <c r="W132" s="96"/>
    </row>
    <row r="133" spans="17:23" s="39" customFormat="1" x14ac:dyDescent="0.25">
      <c r="Q133" s="29"/>
      <c r="S133" s="29"/>
      <c r="T133" s="29"/>
      <c r="W133" s="96"/>
    </row>
    <row r="134" spans="17:23" s="39" customFormat="1" x14ac:dyDescent="0.25">
      <c r="Q134" s="29"/>
      <c r="S134" s="29"/>
      <c r="T134" s="29"/>
      <c r="W134" s="96"/>
    </row>
    <row r="135" spans="17:23" s="39" customFormat="1" x14ac:dyDescent="0.25">
      <c r="Q135" s="29"/>
      <c r="S135" s="29"/>
      <c r="T135" s="29"/>
      <c r="W135" s="96"/>
    </row>
    <row r="136" spans="17:23" s="39" customFormat="1" x14ac:dyDescent="0.25">
      <c r="Q136" s="29"/>
      <c r="S136" s="29"/>
      <c r="T136" s="29"/>
      <c r="W136" s="96"/>
    </row>
    <row r="137" spans="17:23" s="39" customFormat="1" x14ac:dyDescent="0.25">
      <c r="Q137" s="29"/>
      <c r="S137" s="29"/>
      <c r="T137" s="29"/>
      <c r="W137" s="96"/>
    </row>
    <row r="138" spans="17:23" s="39" customFormat="1" x14ac:dyDescent="0.25">
      <c r="Q138" s="29"/>
      <c r="S138" s="29"/>
      <c r="T138" s="29"/>
      <c r="W138" s="96"/>
    </row>
    <row r="139" spans="17:23" s="39" customFormat="1" x14ac:dyDescent="0.25">
      <c r="Q139" s="29"/>
      <c r="S139" s="29"/>
      <c r="T139" s="29"/>
      <c r="W139" s="96"/>
    </row>
    <row r="140" spans="17:23" s="39" customFormat="1" x14ac:dyDescent="0.25">
      <c r="Q140" s="29"/>
      <c r="S140" s="29"/>
      <c r="T140" s="29"/>
      <c r="W140" s="96"/>
    </row>
    <row r="141" spans="17:23" s="39" customFormat="1" x14ac:dyDescent="0.25">
      <c r="Q141" s="29"/>
      <c r="S141" s="29"/>
      <c r="T141" s="29"/>
      <c r="W141" s="96"/>
    </row>
    <row r="142" spans="17:23" s="39" customFormat="1" x14ac:dyDescent="0.25">
      <c r="Q142" s="29"/>
      <c r="S142" s="29"/>
      <c r="T142" s="29"/>
      <c r="W142" s="96"/>
    </row>
    <row r="143" spans="17:23" s="39" customFormat="1" x14ac:dyDescent="0.25">
      <c r="Q143" s="29"/>
      <c r="S143" s="29"/>
      <c r="T143" s="29"/>
      <c r="W143" s="96"/>
    </row>
    <row r="144" spans="17:23" s="39" customFormat="1" x14ac:dyDescent="0.25">
      <c r="Q144" s="29"/>
      <c r="S144" s="29"/>
      <c r="T144" s="29"/>
      <c r="W144" s="96"/>
    </row>
    <row r="145" spans="17:23" s="39" customFormat="1" x14ac:dyDescent="0.25">
      <c r="Q145" s="29"/>
      <c r="S145" s="29"/>
      <c r="T145" s="29"/>
      <c r="W145" s="96"/>
    </row>
    <row r="146" spans="17:23" s="39" customFormat="1" x14ac:dyDescent="0.25">
      <c r="Q146" s="29"/>
      <c r="S146" s="29"/>
      <c r="T146" s="29"/>
      <c r="W146" s="96"/>
    </row>
    <row r="147" spans="17:23" s="39" customFormat="1" x14ac:dyDescent="0.25">
      <c r="Q147" s="29"/>
      <c r="S147" s="29"/>
      <c r="T147" s="29"/>
      <c r="W147" s="96"/>
    </row>
    <row r="148" spans="17:23" s="39" customFormat="1" x14ac:dyDescent="0.25">
      <c r="Q148" s="29"/>
      <c r="S148" s="29"/>
      <c r="T148" s="29"/>
      <c r="W148" s="96"/>
    </row>
    <row r="149" spans="17:23" s="39" customFormat="1" x14ac:dyDescent="0.25">
      <c r="Q149" s="29"/>
      <c r="S149" s="29"/>
      <c r="T149" s="29"/>
      <c r="W149" s="96"/>
    </row>
    <row r="150" spans="17:23" s="39" customFormat="1" x14ac:dyDescent="0.25">
      <c r="Q150" s="29"/>
      <c r="S150" s="29"/>
      <c r="T150" s="29"/>
      <c r="W150" s="96"/>
    </row>
    <row r="151" spans="17:23" s="39" customFormat="1" x14ac:dyDescent="0.25">
      <c r="Q151" s="29"/>
      <c r="S151" s="29"/>
      <c r="T151" s="29"/>
      <c r="W151" s="96"/>
    </row>
    <row r="152" spans="17:23" s="39" customFormat="1" x14ac:dyDescent="0.25">
      <c r="Q152" s="29"/>
      <c r="S152" s="29"/>
      <c r="T152" s="29"/>
      <c r="W152" s="96"/>
    </row>
    <row r="153" spans="17:23" s="39" customFormat="1" x14ac:dyDescent="0.25">
      <c r="Q153" s="29"/>
      <c r="S153" s="29"/>
      <c r="T153" s="29"/>
      <c r="W153" s="96"/>
    </row>
    <row r="154" spans="17:23" s="39" customFormat="1" x14ac:dyDescent="0.25">
      <c r="Q154" s="29"/>
      <c r="S154" s="29"/>
      <c r="T154" s="29"/>
      <c r="W154" s="96"/>
    </row>
    <row r="155" spans="17:23" s="39" customFormat="1" x14ac:dyDescent="0.25">
      <c r="Q155" s="29"/>
      <c r="S155" s="29"/>
      <c r="T155" s="29"/>
      <c r="W155" s="96"/>
    </row>
    <row r="156" spans="17:23" s="39" customFormat="1" x14ac:dyDescent="0.25">
      <c r="Q156" s="29"/>
      <c r="S156" s="29"/>
      <c r="T156" s="29"/>
      <c r="W156" s="96"/>
    </row>
    <row r="157" spans="17:23" s="39" customFormat="1" x14ac:dyDescent="0.25">
      <c r="Q157" s="29"/>
      <c r="S157" s="29"/>
      <c r="T157" s="29"/>
      <c r="W157" s="96"/>
    </row>
    <row r="158" spans="17:23" s="39" customFormat="1" x14ac:dyDescent="0.25">
      <c r="Q158" s="29"/>
      <c r="S158" s="29"/>
      <c r="T158" s="29"/>
      <c r="W158" s="96"/>
    </row>
    <row r="159" spans="17:23" s="39" customFormat="1" x14ac:dyDescent="0.25">
      <c r="Q159" s="29"/>
      <c r="S159" s="29"/>
      <c r="T159" s="29"/>
      <c r="W159" s="96"/>
    </row>
    <row r="160" spans="17:23" s="39" customFormat="1" x14ac:dyDescent="0.25">
      <c r="Q160" s="29"/>
      <c r="S160" s="29"/>
      <c r="T160" s="29"/>
      <c r="W160" s="96"/>
    </row>
    <row r="161" spans="17:23" s="39" customFormat="1" x14ac:dyDescent="0.25">
      <c r="Q161" s="29"/>
      <c r="S161" s="29"/>
      <c r="T161" s="29"/>
      <c r="W161" s="96"/>
    </row>
    <row r="162" spans="17:23" s="39" customFormat="1" x14ac:dyDescent="0.25">
      <c r="Q162" s="29"/>
      <c r="S162" s="29"/>
      <c r="T162" s="29"/>
      <c r="W162" s="96"/>
    </row>
    <row r="163" spans="17:23" s="39" customFormat="1" x14ac:dyDescent="0.25">
      <c r="Q163" s="29"/>
      <c r="S163" s="29"/>
      <c r="T163" s="29"/>
      <c r="W163" s="96"/>
    </row>
    <row r="164" spans="17:23" s="39" customFormat="1" x14ac:dyDescent="0.25">
      <c r="Q164" s="29"/>
      <c r="S164" s="29"/>
      <c r="T164" s="29"/>
      <c r="W164" s="96"/>
    </row>
    <row r="165" spans="17:23" s="39" customFormat="1" x14ac:dyDescent="0.25">
      <c r="Q165" s="29"/>
      <c r="S165" s="29"/>
      <c r="T165" s="29"/>
      <c r="W165" s="96"/>
    </row>
    <row r="166" spans="17:23" s="39" customFormat="1" x14ac:dyDescent="0.25">
      <c r="Q166" s="29"/>
      <c r="S166" s="29"/>
      <c r="T166" s="29"/>
      <c r="W166" s="96"/>
    </row>
    <row r="167" spans="17:23" s="39" customFormat="1" x14ac:dyDescent="0.25">
      <c r="Q167" s="29"/>
      <c r="S167" s="29"/>
      <c r="T167" s="29"/>
      <c r="W167" s="96"/>
    </row>
    <row r="168" spans="17:23" s="39" customFormat="1" x14ac:dyDescent="0.25">
      <c r="Q168" s="29"/>
      <c r="S168" s="29"/>
      <c r="T168" s="29"/>
      <c r="W168" s="96"/>
    </row>
    <row r="169" spans="17:23" s="39" customFormat="1" x14ac:dyDescent="0.25">
      <c r="Q169" s="29"/>
      <c r="S169" s="29"/>
      <c r="T169" s="29"/>
      <c r="W169" s="96"/>
    </row>
    <row r="170" spans="17:23" s="39" customFormat="1" x14ac:dyDescent="0.25">
      <c r="Q170" s="29"/>
      <c r="S170" s="29"/>
      <c r="T170" s="29"/>
      <c r="W170" s="96"/>
    </row>
    <row r="171" spans="17:23" s="39" customFormat="1" x14ac:dyDescent="0.25">
      <c r="Q171" s="29"/>
      <c r="S171" s="29"/>
      <c r="T171" s="29"/>
      <c r="W171" s="96"/>
    </row>
    <row r="172" spans="17:23" s="39" customFormat="1" x14ac:dyDescent="0.25">
      <c r="Q172" s="29"/>
      <c r="S172" s="29"/>
      <c r="T172" s="29"/>
      <c r="W172" s="96"/>
    </row>
    <row r="173" spans="17:23" s="39" customFormat="1" x14ac:dyDescent="0.25">
      <c r="Q173" s="29"/>
      <c r="S173" s="29"/>
      <c r="T173" s="29"/>
      <c r="W173" s="96"/>
    </row>
    <row r="174" spans="17:23" s="39" customFormat="1" x14ac:dyDescent="0.25">
      <c r="Q174" s="29"/>
      <c r="S174" s="29"/>
      <c r="T174" s="29"/>
      <c r="W174" s="96"/>
    </row>
    <row r="175" spans="17:23" s="39" customFormat="1" x14ac:dyDescent="0.25">
      <c r="Q175" s="29"/>
      <c r="S175" s="29"/>
      <c r="T175" s="29"/>
      <c r="W175" s="96"/>
    </row>
    <row r="176" spans="17:23" s="39" customFormat="1" x14ac:dyDescent="0.25">
      <c r="Q176" s="29"/>
      <c r="S176" s="29"/>
      <c r="T176" s="29"/>
      <c r="W176" s="96"/>
    </row>
    <row r="177" spans="17:23" s="39" customFormat="1" x14ac:dyDescent="0.25">
      <c r="Q177" s="29"/>
      <c r="S177" s="29"/>
      <c r="T177" s="29"/>
      <c r="W177" s="96"/>
    </row>
    <row r="178" spans="17:23" s="39" customFormat="1" x14ac:dyDescent="0.25">
      <c r="Q178" s="29"/>
      <c r="S178" s="29"/>
      <c r="T178" s="29"/>
      <c r="W178" s="96"/>
    </row>
    <row r="179" spans="17:23" s="39" customFormat="1" x14ac:dyDescent="0.25">
      <c r="Q179" s="29"/>
      <c r="S179" s="29"/>
      <c r="T179" s="29"/>
      <c r="W179" s="96"/>
    </row>
    <row r="180" spans="17:23" s="39" customFormat="1" x14ac:dyDescent="0.25">
      <c r="Q180" s="29"/>
      <c r="S180" s="29"/>
      <c r="T180" s="29"/>
      <c r="W180" s="96"/>
    </row>
    <row r="181" spans="17:23" s="39" customFormat="1" x14ac:dyDescent="0.25">
      <c r="Q181" s="29"/>
      <c r="S181" s="29"/>
      <c r="T181" s="29"/>
      <c r="W181" s="96"/>
    </row>
    <row r="182" spans="17:23" s="39" customFormat="1" x14ac:dyDescent="0.25">
      <c r="Q182" s="29"/>
      <c r="S182" s="29"/>
      <c r="T182" s="29"/>
      <c r="W182" s="96"/>
    </row>
    <row r="183" spans="17:23" s="39" customFormat="1" x14ac:dyDescent="0.25">
      <c r="Q183" s="29"/>
      <c r="S183" s="29"/>
      <c r="T183" s="29"/>
      <c r="W183" s="96"/>
    </row>
    <row r="184" spans="17:23" s="39" customFormat="1" x14ac:dyDescent="0.25">
      <c r="Q184" s="29"/>
      <c r="S184" s="29"/>
      <c r="T184" s="29"/>
      <c r="W184" s="96"/>
    </row>
    <row r="185" spans="17:23" s="39" customFormat="1" x14ac:dyDescent="0.25">
      <c r="Q185" s="29"/>
      <c r="S185" s="29"/>
      <c r="T185" s="29"/>
      <c r="W185" s="96"/>
    </row>
    <row r="186" spans="17:23" s="39" customFormat="1" x14ac:dyDescent="0.25">
      <c r="Q186" s="29"/>
      <c r="S186" s="29"/>
      <c r="T186" s="29"/>
      <c r="W186" s="96"/>
    </row>
    <row r="187" spans="17:23" s="39" customFormat="1" x14ac:dyDescent="0.25">
      <c r="Q187" s="29"/>
      <c r="S187" s="29"/>
      <c r="T187" s="29"/>
      <c r="W187" s="96"/>
    </row>
    <row r="188" spans="17:23" s="39" customFormat="1" x14ac:dyDescent="0.25">
      <c r="Q188" s="29"/>
      <c r="S188" s="29"/>
      <c r="T188" s="29"/>
      <c r="W188" s="96"/>
    </row>
    <row r="189" spans="17:23" s="39" customFormat="1" x14ac:dyDescent="0.25">
      <c r="Q189" s="29"/>
      <c r="S189" s="29"/>
      <c r="T189" s="29"/>
      <c r="W189" s="96"/>
    </row>
    <row r="190" spans="17:23" s="39" customFormat="1" x14ac:dyDescent="0.25">
      <c r="Q190" s="29"/>
      <c r="S190" s="29"/>
      <c r="T190" s="29"/>
      <c r="W190" s="96"/>
    </row>
    <row r="191" spans="17:23" s="39" customFormat="1" x14ac:dyDescent="0.25">
      <c r="Q191" s="29"/>
      <c r="S191" s="29"/>
      <c r="T191" s="29"/>
      <c r="W191" s="96"/>
    </row>
    <row r="192" spans="17:23" s="39" customFormat="1" x14ac:dyDescent="0.25">
      <c r="Q192" s="29"/>
      <c r="S192" s="29"/>
      <c r="T192" s="29"/>
      <c r="W192" s="96"/>
    </row>
    <row r="193" spans="17:23" s="39" customFormat="1" x14ac:dyDescent="0.25">
      <c r="Q193" s="29"/>
      <c r="S193" s="29"/>
      <c r="T193" s="29"/>
      <c r="W193" s="96"/>
    </row>
    <row r="194" spans="17:23" s="39" customFormat="1" x14ac:dyDescent="0.25">
      <c r="Q194" s="29"/>
      <c r="S194" s="29"/>
      <c r="T194" s="29"/>
      <c r="W194" s="96"/>
    </row>
    <row r="195" spans="17:23" s="39" customFormat="1" x14ac:dyDescent="0.25">
      <c r="Q195" s="29"/>
      <c r="S195" s="29"/>
      <c r="T195" s="29"/>
      <c r="W195" s="96"/>
    </row>
    <row r="196" spans="17:23" s="39" customFormat="1" x14ac:dyDescent="0.25">
      <c r="Q196" s="29"/>
      <c r="S196" s="29"/>
      <c r="T196" s="29"/>
      <c r="W196" s="96"/>
    </row>
    <row r="197" spans="17:23" s="39" customFormat="1" x14ac:dyDescent="0.25">
      <c r="Q197" s="29"/>
      <c r="S197" s="29"/>
      <c r="T197" s="29"/>
      <c r="W197" s="96"/>
    </row>
    <row r="198" spans="17:23" s="39" customFormat="1" x14ac:dyDescent="0.25">
      <c r="Q198" s="29"/>
      <c r="S198" s="29"/>
      <c r="T198" s="29"/>
      <c r="W198" s="96"/>
    </row>
    <row r="199" spans="17:23" s="39" customFormat="1" x14ac:dyDescent="0.25">
      <c r="Q199" s="29"/>
      <c r="S199" s="29"/>
      <c r="T199" s="29"/>
      <c r="W199" s="96"/>
    </row>
    <row r="200" spans="17:23" s="39" customFormat="1" x14ac:dyDescent="0.25">
      <c r="Q200" s="29"/>
      <c r="S200" s="29"/>
      <c r="T200" s="29"/>
      <c r="W200" s="96"/>
    </row>
    <row r="201" spans="17:23" s="39" customFormat="1" x14ac:dyDescent="0.25">
      <c r="Q201" s="29"/>
      <c r="S201" s="29"/>
      <c r="T201" s="29"/>
      <c r="W201" s="96"/>
    </row>
    <row r="202" spans="17:23" s="39" customFormat="1" x14ac:dyDescent="0.25">
      <c r="Q202" s="29"/>
      <c r="S202" s="29"/>
      <c r="T202" s="29"/>
      <c r="W202" s="96"/>
    </row>
    <row r="203" spans="17:23" s="39" customFormat="1" x14ac:dyDescent="0.25">
      <c r="Q203" s="29"/>
      <c r="S203" s="29"/>
      <c r="T203" s="29"/>
      <c r="W203" s="96"/>
    </row>
    <row r="204" spans="17:23" s="39" customFormat="1" x14ac:dyDescent="0.25">
      <c r="Q204" s="29"/>
      <c r="S204" s="29"/>
      <c r="T204" s="29"/>
      <c r="W204" s="96"/>
    </row>
    <row r="205" spans="17:23" s="39" customFormat="1" x14ac:dyDescent="0.25">
      <c r="Q205" s="29"/>
      <c r="S205" s="29"/>
      <c r="T205" s="29"/>
      <c r="W205" s="96"/>
    </row>
    <row r="206" spans="17:23" s="39" customFormat="1" x14ac:dyDescent="0.25">
      <c r="Q206" s="29"/>
      <c r="S206" s="29"/>
      <c r="T206" s="29"/>
      <c r="W206" s="96"/>
    </row>
    <row r="207" spans="17:23" s="39" customFormat="1" x14ac:dyDescent="0.25">
      <c r="Q207" s="29"/>
      <c r="S207" s="29"/>
      <c r="T207" s="29"/>
      <c r="W207" s="96"/>
    </row>
    <row r="208" spans="17:23" s="39" customFormat="1" x14ac:dyDescent="0.25">
      <c r="Q208" s="29"/>
      <c r="S208" s="29"/>
      <c r="T208" s="29"/>
      <c r="W208" s="96"/>
    </row>
    <row r="209" spans="17:23" s="39" customFormat="1" x14ac:dyDescent="0.25">
      <c r="Q209" s="29"/>
      <c r="S209" s="29"/>
      <c r="T209" s="29"/>
      <c r="W209" s="96"/>
    </row>
    <row r="210" spans="17:23" s="39" customFormat="1" x14ac:dyDescent="0.25">
      <c r="Q210" s="29"/>
      <c r="S210" s="29"/>
      <c r="T210" s="29"/>
      <c r="W210" s="96"/>
    </row>
    <row r="211" spans="17:23" s="39" customFormat="1" x14ac:dyDescent="0.25">
      <c r="Q211" s="29"/>
      <c r="S211" s="29"/>
      <c r="T211" s="29"/>
      <c r="W211" s="96"/>
    </row>
    <row r="212" spans="17:23" s="39" customFormat="1" x14ac:dyDescent="0.25">
      <c r="Q212" s="29"/>
      <c r="S212" s="29"/>
      <c r="T212" s="29"/>
      <c r="W212" s="96"/>
    </row>
    <row r="213" spans="17:23" s="39" customFormat="1" x14ac:dyDescent="0.25">
      <c r="Q213" s="29"/>
      <c r="S213" s="29"/>
      <c r="T213" s="29"/>
      <c r="W213" s="96"/>
    </row>
    <row r="214" spans="17:23" s="39" customFormat="1" x14ac:dyDescent="0.25">
      <c r="Q214" s="29"/>
      <c r="S214" s="29"/>
      <c r="T214" s="29"/>
      <c r="W214" s="96"/>
    </row>
    <row r="215" spans="17:23" s="39" customFormat="1" x14ac:dyDescent="0.25">
      <c r="Q215" s="29"/>
      <c r="S215" s="29"/>
      <c r="T215" s="29"/>
      <c r="W215" s="96"/>
    </row>
    <row r="216" spans="17:23" s="39" customFormat="1" x14ac:dyDescent="0.25">
      <c r="Q216" s="29"/>
      <c r="S216" s="29"/>
      <c r="T216" s="29"/>
      <c r="W216" s="96"/>
    </row>
    <row r="217" spans="17:23" s="39" customFormat="1" x14ac:dyDescent="0.25">
      <c r="Q217" s="29"/>
      <c r="S217" s="29"/>
      <c r="T217" s="29"/>
      <c r="W217" s="96"/>
    </row>
    <row r="218" spans="17:23" s="39" customFormat="1" x14ac:dyDescent="0.25">
      <c r="Q218" s="29"/>
      <c r="S218" s="29"/>
      <c r="T218" s="29"/>
      <c r="W218" s="96"/>
    </row>
    <row r="219" spans="17:23" s="39" customFormat="1" x14ac:dyDescent="0.25">
      <c r="Q219" s="29"/>
      <c r="S219" s="29"/>
      <c r="T219" s="29"/>
      <c r="W219" s="96"/>
    </row>
    <row r="220" spans="17:23" s="39" customFormat="1" x14ac:dyDescent="0.25">
      <c r="Q220" s="29"/>
      <c r="S220" s="29"/>
      <c r="T220" s="29"/>
      <c r="W220" s="96"/>
    </row>
    <row r="221" spans="17:23" s="39" customFormat="1" x14ac:dyDescent="0.25">
      <c r="Q221" s="29"/>
      <c r="S221" s="29"/>
      <c r="T221" s="29"/>
      <c r="W221" s="96"/>
    </row>
    <row r="222" spans="17:23" s="39" customFormat="1" x14ac:dyDescent="0.25">
      <c r="Q222" s="29"/>
      <c r="S222" s="29"/>
      <c r="T222" s="29"/>
      <c r="W222" s="96"/>
    </row>
    <row r="223" spans="17:23" s="39" customFormat="1" x14ac:dyDescent="0.25">
      <c r="Q223" s="29"/>
      <c r="S223" s="29"/>
      <c r="T223" s="29"/>
      <c r="W223" s="96"/>
    </row>
    <row r="224" spans="17:23" s="39" customFormat="1" x14ac:dyDescent="0.25">
      <c r="Q224" s="29"/>
      <c r="S224" s="29"/>
      <c r="T224" s="29"/>
      <c r="W224" s="96"/>
    </row>
    <row r="225" spans="17:23" s="39" customFormat="1" x14ac:dyDescent="0.25">
      <c r="Q225" s="29"/>
      <c r="S225" s="29"/>
      <c r="T225" s="29"/>
      <c r="W225" s="96"/>
    </row>
    <row r="226" spans="17:23" s="39" customFormat="1" x14ac:dyDescent="0.25">
      <c r="Q226" s="29"/>
      <c r="S226" s="29"/>
      <c r="T226" s="29"/>
      <c r="W226" s="96"/>
    </row>
    <row r="227" spans="17:23" s="39" customFormat="1" x14ac:dyDescent="0.25">
      <c r="Q227" s="29"/>
      <c r="S227" s="29"/>
      <c r="T227" s="29"/>
      <c r="W227" s="96"/>
    </row>
    <row r="228" spans="17:23" s="39" customFormat="1" x14ac:dyDescent="0.25">
      <c r="Q228" s="29"/>
      <c r="S228" s="29"/>
      <c r="T228" s="29"/>
      <c r="W228" s="96"/>
    </row>
    <row r="229" spans="17:23" s="39" customFormat="1" x14ac:dyDescent="0.25">
      <c r="Q229" s="29"/>
      <c r="S229" s="29"/>
      <c r="T229" s="29"/>
      <c r="W229" s="96"/>
    </row>
    <row r="230" spans="17:23" s="39" customFormat="1" x14ac:dyDescent="0.25">
      <c r="Q230" s="29"/>
      <c r="S230" s="29"/>
      <c r="T230" s="29"/>
      <c r="W230" s="96"/>
    </row>
    <row r="231" spans="17:23" s="39" customFormat="1" x14ac:dyDescent="0.25">
      <c r="Q231" s="29"/>
      <c r="S231" s="29"/>
      <c r="T231" s="29"/>
      <c r="W231" s="96"/>
    </row>
    <row r="232" spans="17:23" s="39" customFormat="1" x14ac:dyDescent="0.25">
      <c r="Q232" s="29"/>
      <c r="S232" s="29"/>
      <c r="T232" s="29"/>
      <c r="W232" s="96"/>
    </row>
    <row r="233" spans="17:23" s="39" customFormat="1" x14ac:dyDescent="0.25">
      <c r="Q233" s="29"/>
      <c r="S233" s="29"/>
      <c r="T233" s="29"/>
      <c r="W233" s="96"/>
    </row>
    <row r="234" spans="17:23" s="39" customFormat="1" x14ac:dyDescent="0.25">
      <c r="Q234" s="29"/>
      <c r="S234" s="29"/>
      <c r="T234" s="29"/>
      <c r="W234" s="96"/>
    </row>
    <row r="235" spans="17:23" s="39" customFormat="1" x14ac:dyDescent="0.25">
      <c r="Q235" s="29"/>
      <c r="S235" s="29"/>
      <c r="T235" s="29"/>
      <c r="W235" s="96"/>
    </row>
    <row r="236" spans="17:23" s="39" customFormat="1" x14ac:dyDescent="0.25">
      <c r="Q236" s="29"/>
      <c r="S236" s="29"/>
      <c r="T236" s="29"/>
      <c r="W236" s="96"/>
    </row>
    <row r="237" spans="17:23" s="39" customFormat="1" x14ac:dyDescent="0.25">
      <c r="Q237" s="29"/>
      <c r="S237" s="29"/>
      <c r="T237" s="29"/>
      <c r="W237" s="96"/>
    </row>
    <row r="238" spans="17:23" s="39" customFormat="1" x14ac:dyDescent="0.25">
      <c r="Q238" s="29"/>
      <c r="S238" s="29"/>
      <c r="T238" s="29"/>
      <c r="W238" s="96"/>
    </row>
    <row r="239" spans="17:23" s="39" customFormat="1" x14ac:dyDescent="0.25">
      <c r="Q239" s="29"/>
      <c r="S239" s="29"/>
      <c r="T239" s="29"/>
      <c r="W239" s="96"/>
    </row>
    <row r="240" spans="17:23" s="39" customFormat="1" x14ac:dyDescent="0.25">
      <c r="Q240" s="29"/>
      <c r="S240" s="29"/>
      <c r="T240" s="29"/>
      <c r="W240" s="96"/>
    </row>
    <row r="241" spans="17:23" s="39" customFormat="1" x14ac:dyDescent="0.25">
      <c r="Q241" s="29"/>
      <c r="S241" s="29"/>
      <c r="T241" s="29"/>
      <c r="W241" s="96"/>
    </row>
    <row r="242" spans="17:23" s="39" customFormat="1" x14ac:dyDescent="0.25">
      <c r="Q242" s="29"/>
      <c r="S242" s="29"/>
      <c r="T242" s="29"/>
      <c r="W242" s="96"/>
    </row>
    <row r="243" spans="17:23" s="39" customFormat="1" x14ac:dyDescent="0.25">
      <c r="Q243" s="29"/>
      <c r="S243" s="29"/>
      <c r="T243" s="29"/>
      <c r="W243" s="96"/>
    </row>
    <row r="244" spans="17:23" s="39" customFormat="1" x14ac:dyDescent="0.25">
      <c r="Q244" s="29"/>
      <c r="S244" s="29"/>
      <c r="T244" s="29"/>
      <c r="W244" s="96"/>
    </row>
    <row r="245" spans="17:23" s="39" customFormat="1" x14ac:dyDescent="0.25">
      <c r="Q245" s="29"/>
      <c r="S245" s="29"/>
      <c r="T245" s="29"/>
      <c r="W245" s="96"/>
    </row>
    <row r="246" spans="17:23" s="39" customFormat="1" x14ac:dyDescent="0.25">
      <c r="Q246" s="29"/>
      <c r="S246" s="29"/>
      <c r="T246" s="29"/>
      <c r="W246" s="96"/>
    </row>
    <row r="247" spans="17:23" s="39" customFormat="1" x14ac:dyDescent="0.25">
      <c r="Q247" s="29"/>
      <c r="S247" s="29"/>
      <c r="T247" s="29"/>
      <c r="W247" s="96"/>
    </row>
    <row r="248" spans="17:23" s="39" customFormat="1" x14ac:dyDescent="0.25">
      <c r="Q248" s="29"/>
      <c r="S248" s="29"/>
      <c r="T248" s="29"/>
      <c r="W248" s="96"/>
    </row>
    <row r="249" spans="17:23" s="39" customFormat="1" x14ac:dyDescent="0.25">
      <c r="Q249" s="29"/>
      <c r="S249" s="29"/>
      <c r="T249" s="29"/>
      <c r="W249" s="96"/>
    </row>
    <row r="250" spans="17:23" s="39" customFormat="1" x14ac:dyDescent="0.25">
      <c r="Q250" s="29"/>
      <c r="S250" s="29"/>
      <c r="T250" s="29"/>
      <c r="W250" s="96"/>
    </row>
    <row r="251" spans="17:23" s="39" customFormat="1" x14ac:dyDescent="0.25">
      <c r="Q251" s="29"/>
      <c r="S251" s="29"/>
      <c r="T251" s="29"/>
      <c r="W251" s="96"/>
    </row>
    <row r="252" spans="17:23" s="39" customFormat="1" x14ac:dyDescent="0.25">
      <c r="Q252" s="29"/>
      <c r="S252" s="29"/>
      <c r="T252" s="29"/>
      <c r="W252" s="96"/>
    </row>
    <row r="253" spans="17:23" s="39" customFormat="1" x14ac:dyDescent="0.25">
      <c r="Q253" s="29"/>
      <c r="S253" s="29"/>
      <c r="T253" s="29"/>
      <c r="W253" s="96"/>
    </row>
    <row r="254" spans="17:23" s="39" customFormat="1" x14ac:dyDescent="0.25">
      <c r="Q254" s="29"/>
      <c r="S254" s="29"/>
      <c r="T254" s="29"/>
      <c r="W254" s="96"/>
    </row>
    <row r="255" spans="17:23" s="39" customFormat="1" x14ac:dyDescent="0.25">
      <c r="Q255" s="29"/>
      <c r="S255" s="29"/>
      <c r="T255" s="29"/>
      <c r="W255" s="96"/>
    </row>
    <row r="256" spans="17:23" s="39" customFormat="1" x14ac:dyDescent="0.25">
      <c r="Q256" s="29"/>
      <c r="S256" s="29"/>
      <c r="T256" s="29"/>
      <c r="W256" s="96"/>
    </row>
    <row r="257" spans="17:23" s="39" customFormat="1" x14ac:dyDescent="0.25">
      <c r="Q257" s="29"/>
      <c r="S257" s="29"/>
      <c r="T257" s="29"/>
      <c r="W257" s="96"/>
    </row>
    <row r="258" spans="17:23" s="39" customFormat="1" x14ac:dyDescent="0.25">
      <c r="Q258" s="29"/>
      <c r="S258" s="29"/>
      <c r="T258" s="29"/>
      <c r="W258" s="96"/>
    </row>
    <row r="259" spans="17:23" s="39" customFormat="1" x14ac:dyDescent="0.25">
      <c r="Q259" s="29"/>
      <c r="S259" s="29"/>
      <c r="T259" s="29"/>
      <c r="W259" s="96"/>
    </row>
    <row r="260" spans="17:23" s="39" customFormat="1" x14ac:dyDescent="0.25">
      <c r="Q260" s="29"/>
      <c r="S260" s="29"/>
      <c r="T260" s="29"/>
      <c r="W260" s="96"/>
    </row>
    <row r="261" spans="17:23" s="39" customFormat="1" x14ac:dyDescent="0.25">
      <c r="Q261" s="29"/>
      <c r="S261" s="29"/>
      <c r="T261" s="29"/>
      <c r="W261" s="96"/>
    </row>
    <row r="262" spans="17:23" s="39" customFormat="1" x14ac:dyDescent="0.25">
      <c r="Q262" s="29"/>
      <c r="S262" s="29"/>
      <c r="T262" s="29"/>
      <c r="W262" s="96"/>
    </row>
    <row r="263" spans="17:23" s="39" customFormat="1" x14ac:dyDescent="0.25">
      <c r="Q263" s="29"/>
      <c r="S263" s="29"/>
      <c r="T263" s="29"/>
      <c r="W263" s="96"/>
    </row>
    <row r="264" spans="17:23" s="39" customFormat="1" x14ac:dyDescent="0.25">
      <c r="Q264" s="29"/>
      <c r="S264" s="29"/>
      <c r="T264" s="29"/>
      <c r="W264" s="96"/>
    </row>
    <row r="265" spans="17:23" s="39" customFormat="1" x14ac:dyDescent="0.25">
      <c r="Q265" s="29"/>
      <c r="S265" s="29"/>
      <c r="T265" s="29"/>
      <c r="W265" s="96"/>
    </row>
    <row r="266" spans="17:23" s="39" customFormat="1" x14ac:dyDescent="0.25">
      <c r="Q266" s="29"/>
      <c r="S266" s="29"/>
      <c r="T266" s="29"/>
      <c r="W266" s="96"/>
    </row>
    <row r="267" spans="17:23" s="39" customFormat="1" x14ac:dyDescent="0.25">
      <c r="Q267" s="29"/>
      <c r="S267" s="29"/>
      <c r="T267" s="29"/>
      <c r="W267" s="96"/>
    </row>
    <row r="268" spans="17:23" s="39" customFormat="1" x14ac:dyDescent="0.25">
      <c r="Q268" s="29"/>
      <c r="S268" s="29"/>
      <c r="T268" s="29"/>
      <c r="W268" s="96"/>
    </row>
    <row r="269" spans="17:23" s="39" customFormat="1" x14ac:dyDescent="0.25">
      <c r="Q269" s="29"/>
      <c r="S269" s="29"/>
      <c r="T269" s="29"/>
      <c r="W269" s="96"/>
    </row>
    <row r="270" spans="17:23" s="39" customFormat="1" x14ac:dyDescent="0.25">
      <c r="Q270" s="29"/>
      <c r="S270" s="29"/>
      <c r="T270" s="29"/>
      <c r="W270" s="96"/>
    </row>
    <row r="271" spans="17:23" s="39" customFormat="1" x14ac:dyDescent="0.25">
      <c r="Q271" s="29"/>
      <c r="S271" s="29"/>
      <c r="T271" s="29"/>
      <c r="W271" s="96"/>
    </row>
    <row r="272" spans="17:23" s="39" customFormat="1" x14ac:dyDescent="0.25">
      <c r="Q272" s="29"/>
      <c r="S272" s="29"/>
      <c r="T272" s="29"/>
      <c r="W272" s="96"/>
    </row>
    <row r="273" spans="17:23" s="39" customFormat="1" x14ac:dyDescent="0.25">
      <c r="Q273" s="29"/>
      <c r="S273" s="29"/>
      <c r="T273" s="29"/>
      <c r="W273" s="96"/>
    </row>
    <row r="274" spans="17:23" s="39" customFormat="1" x14ac:dyDescent="0.25">
      <c r="Q274" s="29"/>
      <c r="S274" s="29"/>
      <c r="T274" s="29"/>
      <c r="W274" s="96"/>
    </row>
    <row r="275" spans="17:23" s="39" customFormat="1" x14ac:dyDescent="0.25">
      <c r="Q275" s="29"/>
      <c r="S275" s="29"/>
      <c r="T275" s="29"/>
      <c r="W275" s="96"/>
    </row>
    <row r="276" spans="17:23" s="39" customFormat="1" x14ac:dyDescent="0.25">
      <c r="Q276" s="29"/>
      <c r="S276" s="29"/>
      <c r="T276" s="29"/>
      <c r="W276" s="96"/>
    </row>
    <row r="277" spans="17:23" s="39" customFormat="1" x14ac:dyDescent="0.25">
      <c r="Q277" s="29"/>
      <c r="S277" s="29"/>
      <c r="T277" s="29"/>
      <c r="W277" s="96"/>
    </row>
    <row r="278" spans="17:23" s="39" customFormat="1" x14ac:dyDescent="0.25">
      <c r="Q278" s="29"/>
      <c r="S278" s="29"/>
      <c r="T278" s="29"/>
      <c r="W278" s="96"/>
    </row>
    <row r="279" spans="17:23" s="39" customFormat="1" x14ac:dyDescent="0.25">
      <c r="Q279" s="29"/>
      <c r="S279" s="29"/>
      <c r="T279" s="29"/>
      <c r="W279" s="96"/>
    </row>
    <row r="280" spans="17:23" s="39" customFormat="1" x14ac:dyDescent="0.25">
      <c r="Q280" s="29"/>
      <c r="S280" s="29"/>
      <c r="T280" s="29"/>
      <c r="W280" s="96"/>
    </row>
    <row r="281" spans="17:23" s="39" customFormat="1" x14ac:dyDescent="0.25">
      <c r="Q281" s="29"/>
      <c r="S281" s="29"/>
      <c r="T281" s="29"/>
      <c r="W281" s="96"/>
    </row>
    <row r="282" spans="17:23" s="39" customFormat="1" x14ac:dyDescent="0.25">
      <c r="Q282" s="29"/>
      <c r="S282" s="29"/>
      <c r="T282" s="29"/>
      <c r="W282" s="96"/>
    </row>
    <row r="283" spans="17:23" s="39" customFormat="1" x14ac:dyDescent="0.25">
      <c r="Q283" s="29"/>
      <c r="S283" s="29"/>
      <c r="T283" s="29"/>
      <c r="W283" s="96"/>
    </row>
    <row r="284" spans="17:23" s="39" customFormat="1" x14ac:dyDescent="0.25">
      <c r="Q284" s="29"/>
      <c r="S284" s="29"/>
      <c r="T284" s="29"/>
      <c r="W284" s="96"/>
    </row>
    <row r="285" spans="17:23" s="39" customFormat="1" x14ac:dyDescent="0.25">
      <c r="Q285" s="29"/>
      <c r="S285" s="29"/>
      <c r="T285" s="29"/>
      <c r="W285" s="96"/>
    </row>
    <row r="286" spans="17:23" s="39" customFormat="1" x14ac:dyDescent="0.25">
      <c r="Q286" s="29"/>
      <c r="S286" s="29"/>
      <c r="T286" s="29"/>
      <c r="W286" s="96"/>
    </row>
    <row r="287" spans="17:23" s="39" customFormat="1" x14ac:dyDescent="0.25">
      <c r="Q287" s="29"/>
      <c r="S287" s="29"/>
      <c r="T287" s="29"/>
      <c r="W287" s="96"/>
    </row>
    <row r="288" spans="17:23" s="39" customFormat="1" x14ac:dyDescent="0.25">
      <c r="Q288" s="29"/>
      <c r="S288" s="29"/>
      <c r="T288" s="29"/>
      <c r="W288" s="96"/>
    </row>
    <row r="289" spans="17:23" s="39" customFormat="1" x14ac:dyDescent="0.25">
      <c r="Q289" s="29"/>
      <c r="S289" s="29"/>
      <c r="T289" s="29"/>
      <c r="W289" s="96"/>
    </row>
    <row r="290" spans="17:23" s="39" customFormat="1" x14ac:dyDescent="0.25">
      <c r="Q290" s="29"/>
      <c r="S290" s="29"/>
      <c r="T290" s="29"/>
      <c r="W290" s="96"/>
    </row>
    <row r="291" spans="17:23" s="39" customFormat="1" x14ac:dyDescent="0.25">
      <c r="Q291" s="29"/>
      <c r="S291" s="29"/>
      <c r="T291" s="29"/>
      <c r="W291" s="96"/>
    </row>
    <row r="292" spans="17:23" s="39" customFormat="1" x14ac:dyDescent="0.25">
      <c r="Q292" s="29"/>
      <c r="S292" s="29"/>
      <c r="T292" s="29"/>
      <c r="W292" s="96"/>
    </row>
    <row r="293" spans="17:23" s="39" customFormat="1" x14ac:dyDescent="0.25">
      <c r="Q293" s="29"/>
      <c r="S293" s="29"/>
      <c r="T293" s="29"/>
      <c r="W293" s="96"/>
    </row>
    <row r="294" spans="17:23" s="39" customFormat="1" x14ac:dyDescent="0.25">
      <c r="Q294" s="29"/>
      <c r="S294" s="29"/>
      <c r="T294" s="29"/>
      <c r="W294" s="96"/>
    </row>
    <row r="295" spans="17:23" s="39" customFormat="1" x14ac:dyDescent="0.25">
      <c r="Q295" s="29"/>
      <c r="S295" s="29"/>
      <c r="T295" s="29"/>
      <c r="W295" s="96"/>
    </row>
    <row r="296" spans="17:23" s="39" customFormat="1" x14ac:dyDescent="0.25">
      <c r="Q296" s="29"/>
      <c r="S296" s="29"/>
      <c r="T296" s="29"/>
      <c r="W296" s="96"/>
    </row>
    <row r="297" spans="17:23" s="39" customFormat="1" x14ac:dyDescent="0.25">
      <c r="Q297" s="29"/>
      <c r="S297" s="29"/>
      <c r="T297" s="29"/>
      <c r="W297" s="96"/>
    </row>
    <row r="298" spans="17:23" s="39" customFormat="1" x14ac:dyDescent="0.25">
      <c r="Q298" s="29"/>
      <c r="S298" s="29"/>
      <c r="T298" s="29"/>
      <c r="W298" s="96"/>
    </row>
    <row r="299" spans="17:23" s="39" customFormat="1" x14ac:dyDescent="0.25">
      <c r="Q299" s="29"/>
      <c r="S299" s="29"/>
      <c r="T299" s="29"/>
      <c r="W299" s="96"/>
    </row>
    <row r="300" spans="17:23" s="39" customFormat="1" x14ac:dyDescent="0.25">
      <c r="Q300" s="29"/>
      <c r="S300" s="29"/>
      <c r="T300" s="29"/>
      <c r="W300" s="96"/>
    </row>
    <row r="301" spans="17:23" s="39" customFormat="1" x14ac:dyDescent="0.25">
      <c r="Q301" s="29"/>
      <c r="S301" s="29"/>
      <c r="T301" s="29"/>
      <c r="W301" s="96"/>
    </row>
    <row r="302" spans="17:23" s="39" customFormat="1" x14ac:dyDescent="0.25">
      <c r="Q302" s="29"/>
      <c r="S302" s="29"/>
      <c r="T302" s="29"/>
      <c r="W302" s="96"/>
    </row>
    <row r="303" spans="17:23" s="39" customFormat="1" x14ac:dyDescent="0.25">
      <c r="Q303" s="29"/>
      <c r="S303" s="29"/>
      <c r="T303" s="29"/>
      <c r="W303" s="96"/>
    </row>
    <row r="304" spans="17:23" s="39" customFormat="1" x14ac:dyDescent="0.25">
      <c r="Q304" s="29"/>
      <c r="S304" s="29"/>
      <c r="T304" s="29"/>
      <c r="W304" s="96"/>
    </row>
    <row r="305" spans="17:23" s="39" customFormat="1" x14ac:dyDescent="0.25">
      <c r="Q305" s="29"/>
      <c r="S305" s="29"/>
      <c r="T305" s="29"/>
      <c r="W305" s="96"/>
    </row>
    <row r="306" spans="17:23" s="39" customFormat="1" x14ac:dyDescent="0.25">
      <c r="Q306" s="29"/>
      <c r="S306" s="29"/>
      <c r="T306" s="29"/>
      <c r="W306" s="96"/>
    </row>
    <row r="307" spans="17:23" s="39" customFormat="1" x14ac:dyDescent="0.25">
      <c r="Q307" s="29"/>
      <c r="S307" s="29"/>
      <c r="T307" s="29"/>
      <c r="W307" s="96"/>
    </row>
    <row r="308" spans="17:23" s="39" customFormat="1" x14ac:dyDescent="0.25">
      <c r="Q308" s="29"/>
      <c r="S308" s="29"/>
      <c r="T308" s="29"/>
      <c r="W308" s="96"/>
    </row>
    <row r="309" spans="17:23" s="39" customFormat="1" x14ac:dyDescent="0.25">
      <c r="Q309" s="29"/>
      <c r="S309" s="29"/>
      <c r="T309" s="29"/>
      <c r="W309" s="96"/>
    </row>
    <row r="310" spans="17:23" s="39" customFormat="1" x14ac:dyDescent="0.25">
      <c r="Q310" s="29"/>
      <c r="S310" s="29"/>
      <c r="T310" s="29"/>
      <c r="W310" s="96"/>
    </row>
    <row r="311" spans="17:23" s="39" customFormat="1" x14ac:dyDescent="0.25">
      <c r="Q311" s="29"/>
      <c r="S311" s="29"/>
      <c r="T311" s="29"/>
      <c r="W311" s="96"/>
    </row>
    <row r="312" spans="17:23" s="39" customFormat="1" x14ac:dyDescent="0.25">
      <c r="Q312" s="29"/>
      <c r="S312" s="29"/>
      <c r="T312" s="29"/>
      <c r="W312" s="96"/>
    </row>
    <row r="313" spans="17:23" s="39" customFormat="1" x14ac:dyDescent="0.25">
      <c r="Q313" s="29"/>
      <c r="S313" s="29"/>
      <c r="T313" s="29"/>
      <c r="W313" s="96"/>
    </row>
    <row r="314" spans="17:23" s="39" customFormat="1" x14ac:dyDescent="0.25">
      <c r="Q314" s="29"/>
      <c r="S314" s="29"/>
      <c r="T314" s="29"/>
      <c r="W314" s="96"/>
    </row>
    <row r="315" spans="17:23" s="39" customFormat="1" x14ac:dyDescent="0.25">
      <c r="Q315" s="29"/>
      <c r="S315" s="29"/>
      <c r="T315" s="29"/>
      <c r="W315" s="96"/>
    </row>
    <row r="316" spans="17:23" s="39" customFormat="1" x14ac:dyDescent="0.25">
      <c r="Q316" s="29"/>
      <c r="S316" s="29"/>
      <c r="T316" s="29"/>
      <c r="W316" s="96"/>
    </row>
    <row r="317" spans="17:23" s="39" customFormat="1" x14ac:dyDescent="0.25">
      <c r="Q317" s="29"/>
      <c r="S317" s="29"/>
      <c r="T317" s="29"/>
      <c r="W317" s="96"/>
    </row>
    <row r="318" spans="17:23" s="39" customFormat="1" x14ac:dyDescent="0.25">
      <c r="Q318" s="29"/>
      <c r="S318" s="29"/>
      <c r="T318" s="29"/>
      <c r="W318" s="96"/>
    </row>
    <row r="319" spans="17:23" s="39" customFormat="1" x14ac:dyDescent="0.25">
      <c r="Q319" s="29"/>
      <c r="S319" s="29"/>
      <c r="T319" s="29"/>
      <c r="W319" s="96"/>
    </row>
    <row r="320" spans="17:23" s="39" customFormat="1" x14ac:dyDescent="0.25">
      <c r="Q320" s="29"/>
      <c r="S320" s="29"/>
      <c r="T320" s="29"/>
      <c r="W320" s="96"/>
    </row>
    <row r="321" spans="17:23" s="39" customFormat="1" x14ac:dyDescent="0.25">
      <c r="Q321" s="29"/>
      <c r="S321" s="29"/>
      <c r="T321" s="29"/>
      <c r="W321" s="96"/>
    </row>
    <row r="322" spans="17:23" s="39" customFormat="1" x14ac:dyDescent="0.25">
      <c r="Q322" s="29"/>
      <c r="S322" s="29"/>
      <c r="T322" s="29"/>
      <c r="W322" s="96"/>
    </row>
    <row r="323" spans="17:23" s="39" customFormat="1" x14ac:dyDescent="0.25">
      <c r="Q323" s="29"/>
      <c r="S323" s="29"/>
      <c r="T323" s="29"/>
      <c r="W323" s="96"/>
    </row>
    <row r="324" spans="17:23" s="39" customFormat="1" x14ac:dyDescent="0.25">
      <c r="Q324" s="29"/>
      <c r="S324" s="29"/>
      <c r="T324" s="29"/>
      <c r="W324" s="96"/>
    </row>
    <row r="325" spans="17:23" s="39" customFormat="1" x14ac:dyDescent="0.25">
      <c r="Q325" s="29"/>
      <c r="S325" s="29"/>
      <c r="T325" s="29"/>
      <c r="W325" s="96"/>
    </row>
    <row r="326" spans="17:23" s="39" customFormat="1" x14ac:dyDescent="0.25">
      <c r="Q326" s="29"/>
      <c r="S326" s="29"/>
      <c r="T326" s="29"/>
      <c r="W326" s="96"/>
    </row>
    <row r="327" spans="17:23" s="39" customFormat="1" x14ac:dyDescent="0.25">
      <c r="Q327" s="29"/>
      <c r="S327" s="29"/>
      <c r="T327" s="29"/>
      <c r="W327" s="96"/>
    </row>
    <row r="328" spans="17:23" s="39" customFormat="1" x14ac:dyDescent="0.25">
      <c r="Q328" s="29"/>
      <c r="S328" s="29"/>
      <c r="T328" s="29"/>
      <c r="W328" s="96"/>
    </row>
    <row r="329" spans="17:23" s="39" customFormat="1" x14ac:dyDescent="0.25">
      <c r="Q329" s="29"/>
      <c r="S329" s="29"/>
      <c r="T329" s="29"/>
      <c r="W329" s="96"/>
    </row>
    <row r="330" spans="17:23" s="39" customFormat="1" x14ac:dyDescent="0.25">
      <c r="Q330" s="29"/>
      <c r="S330" s="29"/>
      <c r="T330" s="29"/>
      <c r="W330" s="96"/>
    </row>
    <row r="331" spans="17:23" s="39" customFormat="1" x14ac:dyDescent="0.25">
      <c r="Q331" s="29"/>
      <c r="S331" s="29"/>
      <c r="T331" s="29"/>
      <c r="W331" s="96"/>
    </row>
    <row r="332" spans="17:23" s="39" customFormat="1" x14ac:dyDescent="0.25">
      <c r="Q332" s="29"/>
      <c r="S332" s="29"/>
      <c r="T332" s="29"/>
      <c r="W332" s="96"/>
    </row>
    <row r="333" spans="17:23" s="39" customFormat="1" x14ac:dyDescent="0.25">
      <c r="Q333" s="29"/>
      <c r="S333" s="29"/>
      <c r="T333" s="29"/>
      <c r="W333" s="96"/>
    </row>
    <row r="334" spans="17:23" s="39" customFormat="1" x14ac:dyDescent="0.25">
      <c r="Q334" s="29"/>
      <c r="S334" s="29"/>
      <c r="T334" s="29"/>
      <c r="W334" s="96"/>
    </row>
    <row r="335" spans="17:23" s="39" customFormat="1" x14ac:dyDescent="0.25">
      <c r="Q335" s="29"/>
      <c r="S335" s="29"/>
      <c r="T335" s="29"/>
      <c r="W335" s="96"/>
    </row>
    <row r="336" spans="17:23" s="39" customFormat="1" x14ac:dyDescent="0.25">
      <c r="Q336" s="29"/>
      <c r="S336" s="29"/>
      <c r="T336" s="29"/>
      <c r="W336" s="96"/>
    </row>
    <row r="337" spans="17:23" s="39" customFormat="1" x14ac:dyDescent="0.25">
      <c r="Q337" s="29"/>
      <c r="S337" s="29"/>
      <c r="T337" s="29"/>
      <c r="W337" s="96"/>
    </row>
    <row r="338" spans="17:23" s="39" customFormat="1" x14ac:dyDescent="0.25">
      <c r="Q338" s="29"/>
      <c r="S338" s="29"/>
      <c r="T338" s="29"/>
      <c r="W338" s="96"/>
    </row>
    <row r="339" spans="17:23" s="39" customFormat="1" x14ac:dyDescent="0.25">
      <c r="Q339" s="29"/>
      <c r="S339" s="29"/>
      <c r="T339" s="29"/>
      <c r="W339" s="96"/>
    </row>
    <row r="340" spans="17:23" s="39" customFormat="1" x14ac:dyDescent="0.25">
      <c r="Q340" s="29"/>
      <c r="S340" s="29"/>
      <c r="T340" s="29"/>
      <c r="W340" s="96"/>
    </row>
    <row r="341" spans="17:23" s="39" customFormat="1" x14ac:dyDescent="0.25">
      <c r="Q341" s="29"/>
      <c r="S341" s="29"/>
      <c r="T341" s="29"/>
      <c r="W341" s="96"/>
    </row>
    <row r="342" spans="17:23" s="39" customFormat="1" x14ac:dyDescent="0.25">
      <c r="Q342" s="29"/>
      <c r="S342" s="29"/>
      <c r="T342" s="29"/>
      <c r="W342" s="96"/>
    </row>
    <row r="343" spans="17:23" s="39" customFormat="1" x14ac:dyDescent="0.25">
      <c r="Q343" s="29"/>
      <c r="S343" s="29"/>
      <c r="T343" s="29"/>
      <c r="W343" s="96"/>
    </row>
    <row r="344" spans="17:23" s="39" customFormat="1" x14ac:dyDescent="0.25">
      <c r="Q344" s="29"/>
      <c r="S344" s="29"/>
      <c r="T344" s="29"/>
      <c r="W344" s="96"/>
    </row>
    <row r="345" spans="17:23" s="39" customFormat="1" x14ac:dyDescent="0.25">
      <c r="Q345" s="29"/>
      <c r="S345" s="29"/>
      <c r="T345" s="29"/>
      <c r="W345" s="96"/>
    </row>
    <row r="346" spans="17:23" s="39" customFormat="1" x14ac:dyDescent="0.25">
      <c r="Q346" s="29"/>
      <c r="S346" s="29"/>
      <c r="T346" s="29"/>
      <c r="W346" s="96"/>
    </row>
    <row r="347" spans="17:23" s="39" customFormat="1" x14ac:dyDescent="0.25">
      <c r="Q347" s="29"/>
      <c r="S347" s="29"/>
      <c r="T347" s="29"/>
      <c r="W347" s="96"/>
    </row>
    <row r="348" spans="17:23" s="39" customFormat="1" x14ac:dyDescent="0.25">
      <c r="Q348" s="29"/>
      <c r="S348" s="29"/>
      <c r="T348" s="29"/>
      <c r="W348" s="96"/>
    </row>
    <row r="349" spans="17:23" s="39" customFormat="1" x14ac:dyDescent="0.25">
      <c r="Q349" s="29"/>
      <c r="S349" s="29"/>
      <c r="T349" s="29"/>
      <c r="W349" s="96"/>
    </row>
    <row r="350" spans="17:23" s="39" customFormat="1" x14ac:dyDescent="0.25">
      <c r="Q350" s="29"/>
      <c r="S350" s="29"/>
      <c r="T350" s="29"/>
      <c r="W350" s="96"/>
    </row>
    <row r="351" spans="17:23" s="39" customFormat="1" x14ac:dyDescent="0.25">
      <c r="Q351" s="29"/>
      <c r="S351" s="29"/>
      <c r="T351" s="29"/>
      <c r="W351" s="96"/>
    </row>
    <row r="352" spans="17:23" s="39" customFormat="1" x14ac:dyDescent="0.25">
      <c r="Q352" s="29"/>
      <c r="S352" s="29"/>
      <c r="T352" s="29"/>
      <c r="W352" s="96"/>
    </row>
    <row r="353" spans="17:23" s="39" customFormat="1" x14ac:dyDescent="0.25">
      <c r="Q353" s="29"/>
      <c r="S353" s="29"/>
      <c r="T353" s="29"/>
      <c r="W353" s="96"/>
    </row>
    <row r="354" spans="17:23" s="39" customFormat="1" x14ac:dyDescent="0.25">
      <c r="Q354" s="29"/>
      <c r="S354" s="29"/>
      <c r="T354" s="29"/>
      <c r="W354" s="96"/>
    </row>
    <row r="355" spans="17:23" s="39" customFormat="1" x14ac:dyDescent="0.25">
      <c r="Q355" s="29"/>
      <c r="S355" s="29"/>
      <c r="T355" s="29"/>
      <c r="W355" s="96"/>
    </row>
    <row r="356" spans="17:23" s="39" customFormat="1" x14ac:dyDescent="0.25">
      <c r="Q356" s="29"/>
      <c r="S356" s="29"/>
      <c r="T356" s="29"/>
      <c r="W356" s="96"/>
    </row>
    <row r="357" spans="17:23" s="39" customFormat="1" x14ac:dyDescent="0.25">
      <c r="Q357" s="29"/>
      <c r="S357" s="29"/>
      <c r="T357" s="29"/>
      <c r="W357" s="96"/>
    </row>
    <row r="358" spans="17:23" s="39" customFormat="1" x14ac:dyDescent="0.25">
      <c r="Q358" s="29"/>
      <c r="S358" s="29"/>
      <c r="T358" s="29"/>
      <c r="W358" s="96"/>
    </row>
    <row r="359" spans="17:23" s="39" customFormat="1" x14ac:dyDescent="0.25">
      <c r="Q359" s="29"/>
      <c r="S359" s="29"/>
      <c r="T359" s="29"/>
      <c r="W359" s="96"/>
    </row>
    <row r="360" spans="17:23" s="39" customFormat="1" x14ac:dyDescent="0.25">
      <c r="Q360" s="29"/>
      <c r="S360" s="29"/>
      <c r="T360" s="29"/>
      <c r="W360" s="96"/>
    </row>
    <row r="361" spans="17:23" s="39" customFormat="1" x14ac:dyDescent="0.25">
      <c r="Q361" s="29"/>
      <c r="S361" s="29"/>
      <c r="T361" s="29"/>
      <c r="W361" s="96"/>
    </row>
    <row r="362" spans="17:23" s="39" customFormat="1" x14ac:dyDescent="0.25">
      <c r="Q362" s="29"/>
      <c r="S362" s="29"/>
      <c r="T362" s="29"/>
      <c r="W362" s="96"/>
    </row>
    <row r="363" spans="17:23" s="39" customFormat="1" x14ac:dyDescent="0.25">
      <c r="Q363" s="29"/>
      <c r="S363" s="29"/>
      <c r="T363" s="29"/>
      <c r="W363" s="96"/>
    </row>
    <row r="364" spans="17:23" s="39" customFormat="1" x14ac:dyDescent="0.25">
      <c r="Q364" s="29"/>
      <c r="S364" s="29"/>
      <c r="T364" s="29"/>
      <c r="W364" s="96"/>
    </row>
    <row r="365" spans="17:23" s="39" customFormat="1" x14ac:dyDescent="0.25">
      <c r="Q365" s="29"/>
      <c r="S365" s="29"/>
      <c r="T365" s="29"/>
      <c r="W365" s="96"/>
    </row>
    <row r="366" spans="17:23" s="39" customFormat="1" x14ac:dyDescent="0.25">
      <c r="Q366" s="29"/>
      <c r="S366" s="29"/>
      <c r="T366" s="29"/>
      <c r="W366" s="96"/>
    </row>
    <row r="367" spans="17:23" s="39" customFormat="1" x14ac:dyDescent="0.25">
      <c r="Q367" s="29"/>
      <c r="S367" s="29"/>
      <c r="T367" s="29"/>
      <c r="W367" s="96"/>
    </row>
    <row r="368" spans="17:23" s="39" customFormat="1" x14ac:dyDescent="0.25">
      <c r="Q368" s="29"/>
      <c r="S368" s="29"/>
      <c r="T368" s="29"/>
      <c r="W368" s="96"/>
    </row>
    <row r="369" spans="17:23" s="39" customFormat="1" x14ac:dyDescent="0.25">
      <c r="Q369" s="29"/>
      <c r="S369" s="29"/>
      <c r="T369" s="29"/>
      <c r="W369" s="96"/>
    </row>
    <row r="370" spans="17:23" s="39" customFormat="1" x14ac:dyDescent="0.25">
      <c r="Q370" s="29"/>
      <c r="S370" s="29"/>
      <c r="T370" s="29"/>
      <c r="W370" s="96"/>
    </row>
    <row r="371" spans="17:23" s="39" customFormat="1" x14ac:dyDescent="0.25">
      <c r="Q371" s="29"/>
      <c r="S371" s="29"/>
      <c r="T371" s="29"/>
      <c r="W371" s="96"/>
    </row>
    <row r="372" spans="17:23" s="39" customFormat="1" x14ac:dyDescent="0.25">
      <c r="Q372" s="29"/>
      <c r="S372" s="29"/>
      <c r="T372" s="29"/>
      <c r="W372" s="96"/>
    </row>
    <row r="373" spans="17:23" s="39" customFormat="1" x14ac:dyDescent="0.25">
      <c r="Q373" s="29"/>
      <c r="S373" s="29"/>
      <c r="T373" s="29"/>
      <c r="W373" s="96"/>
    </row>
    <row r="374" spans="17:23" s="39" customFormat="1" x14ac:dyDescent="0.25">
      <c r="Q374" s="29"/>
      <c r="S374" s="29"/>
      <c r="T374" s="29"/>
      <c r="W374" s="96"/>
    </row>
    <row r="375" spans="17:23" s="39" customFormat="1" x14ac:dyDescent="0.25">
      <c r="Q375" s="29"/>
      <c r="S375" s="29"/>
      <c r="T375" s="29"/>
      <c r="W375" s="96"/>
    </row>
    <row r="376" spans="17:23" s="39" customFormat="1" x14ac:dyDescent="0.25">
      <c r="Q376" s="29"/>
      <c r="S376" s="29"/>
      <c r="T376" s="29"/>
      <c r="W376" s="96"/>
    </row>
    <row r="377" spans="17:23" s="39" customFormat="1" x14ac:dyDescent="0.25">
      <c r="Q377" s="29"/>
      <c r="S377" s="29"/>
      <c r="T377" s="29"/>
      <c r="W377" s="96"/>
    </row>
    <row r="378" spans="17:23" s="39" customFormat="1" x14ac:dyDescent="0.25">
      <c r="Q378" s="29"/>
      <c r="S378" s="29"/>
      <c r="T378" s="29"/>
      <c r="W378" s="96"/>
    </row>
    <row r="379" spans="17:23" s="39" customFormat="1" x14ac:dyDescent="0.25">
      <c r="Q379" s="29"/>
      <c r="S379" s="29"/>
      <c r="T379" s="29"/>
      <c r="W379" s="96"/>
    </row>
    <row r="380" spans="17:23" s="39" customFormat="1" x14ac:dyDescent="0.25">
      <c r="Q380" s="29"/>
      <c r="S380" s="29"/>
      <c r="T380" s="29"/>
      <c r="W380" s="96"/>
    </row>
    <row r="381" spans="17:23" s="39" customFormat="1" x14ac:dyDescent="0.25">
      <c r="Q381" s="29"/>
      <c r="S381" s="29"/>
      <c r="T381" s="29"/>
      <c r="W381" s="96"/>
    </row>
    <row r="382" spans="17:23" s="39" customFormat="1" x14ac:dyDescent="0.25">
      <c r="Q382" s="29"/>
      <c r="S382" s="29"/>
      <c r="T382" s="29"/>
      <c r="W382" s="96"/>
    </row>
    <row r="383" spans="17:23" s="39" customFormat="1" x14ac:dyDescent="0.25">
      <c r="Q383" s="29"/>
      <c r="S383" s="29"/>
      <c r="T383" s="29"/>
      <c r="W383" s="96"/>
    </row>
    <row r="384" spans="17:23" s="39" customFormat="1" x14ac:dyDescent="0.25">
      <c r="Q384" s="29"/>
      <c r="S384" s="29"/>
      <c r="T384" s="29"/>
      <c r="W384" s="96"/>
    </row>
    <row r="385" spans="17:23" s="39" customFormat="1" x14ac:dyDescent="0.25">
      <c r="Q385" s="29"/>
      <c r="S385" s="29"/>
      <c r="T385" s="29"/>
      <c r="W385" s="96"/>
    </row>
    <row r="386" spans="17:23" s="39" customFormat="1" x14ac:dyDescent="0.25">
      <c r="Q386" s="29"/>
      <c r="S386" s="29"/>
      <c r="T386" s="29"/>
      <c r="W386" s="96"/>
    </row>
    <row r="387" spans="17:23" s="39" customFormat="1" x14ac:dyDescent="0.25">
      <c r="Q387" s="29"/>
      <c r="S387" s="29"/>
      <c r="T387" s="29"/>
      <c r="W387" s="96"/>
    </row>
    <row r="388" spans="17:23" s="39" customFormat="1" x14ac:dyDescent="0.25">
      <c r="Q388" s="29"/>
      <c r="S388" s="29"/>
      <c r="T388" s="29"/>
      <c r="W388" s="96"/>
    </row>
    <row r="389" spans="17:23" s="39" customFormat="1" x14ac:dyDescent="0.25">
      <c r="Q389" s="29"/>
      <c r="S389" s="29"/>
      <c r="T389" s="29"/>
      <c r="W389" s="96"/>
    </row>
    <row r="390" spans="17:23" s="39" customFormat="1" x14ac:dyDescent="0.25">
      <c r="Q390" s="29"/>
      <c r="S390" s="29"/>
      <c r="T390" s="29"/>
      <c r="W390" s="96"/>
    </row>
    <row r="391" spans="17:23" s="39" customFormat="1" x14ac:dyDescent="0.25">
      <c r="Q391" s="29"/>
      <c r="S391" s="29"/>
      <c r="T391" s="29"/>
      <c r="W391" s="96"/>
    </row>
    <row r="392" spans="17:23" s="39" customFormat="1" x14ac:dyDescent="0.25">
      <c r="Q392" s="29"/>
      <c r="S392" s="29"/>
      <c r="T392" s="29"/>
      <c r="W392" s="96"/>
    </row>
    <row r="393" spans="17:23" s="39" customFormat="1" x14ac:dyDescent="0.25">
      <c r="Q393" s="29"/>
      <c r="S393" s="29"/>
      <c r="T393" s="29"/>
      <c r="W393" s="96"/>
    </row>
    <row r="394" spans="17:23" s="39" customFormat="1" x14ac:dyDescent="0.25">
      <c r="Q394" s="29"/>
      <c r="S394" s="29"/>
      <c r="T394" s="29"/>
      <c r="W394" s="96"/>
    </row>
    <row r="395" spans="17:23" s="39" customFormat="1" x14ac:dyDescent="0.25">
      <c r="Q395" s="29"/>
      <c r="S395" s="29"/>
      <c r="T395" s="29"/>
      <c r="W395" s="96"/>
    </row>
    <row r="396" spans="17:23" s="39" customFormat="1" x14ac:dyDescent="0.25">
      <c r="Q396" s="29"/>
      <c r="S396" s="29"/>
      <c r="T396" s="29"/>
      <c r="W396" s="96"/>
    </row>
    <row r="397" spans="17:23" s="39" customFormat="1" x14ac:dyDescent="0.25">
      <c r="Q397" s="29"/>
      <c r="S397" s="29"/>
      <c r="T397" s="29"/>
      <c r="W397" s="96"/>
    </row>
    <row r="398" spans="17:23" s="39" customFormat="1" x14ac:dyDescent="0.25">
      <c r="Q398" s="29"/>
      <c r="S398" s="29"/>
      <c r="T398" s="29"/>
      <c r="W398" s="96"/>
    </row>
    <row r="399" spans="17:23" s="39" customFormat="1" x14ac:dyDescent="0.25">
      <c r="Q399" s="29"/>
      <c r="S399" s="29"/>
      <c r="T399" s="29"/>
      <c r="W399" s="96"/>
    </row>
    <row r="400" spans="17:23" s="39" customFormat="1" x14ac:dyDescent="0.25">
      <c r="Q400" s="29"/>
      <c r="S400" s="29"/>
      <c r="T400" s="29"/>
      <c r="W400" s="96"/>
    </row>
    <row r="401" spans="17:23" s="39" customFormat="1" x14ac:dyDescent="0.25">
      <c r="Q401" s="29"/>
      <c r="S401" s="29"/>
      <c r="T401" s="29"/>
      <c r="W401" s="96"/>
    </row>
    <row r="402" spans="17:23" s="39" customFormat="1" x14ac:dyDescent="0.25">
      <c r="Q402" s="29"/>
      <c r="S402" s="29"/>
      <c r="T402" s="29"/>
      <c r="W402" s="96"/>
    </row>
    <row r="403" spans="17:23" s="39" customFormat="1" x14ac:dyDescent="0.25">
      <c r="Q403" s="29"/>
      <c r="S403" s="29"/>
      <c r="T403" s="29"/>
      <c r="W403" s="96"/>
    </row>
    <row r="404" spans="17:23" s="39" customFormat="1" x14ac:dyDescent="0.25">
      <c r="Q404" s="29"/>
      <c r="S404" s="29"/>
      <c r="T404" s="29"/>
      <c r="W404" s="96"/>
    </row>
    <row r="405" spans="17:23" s="39" customFormat="1" x14ac:dyDescent="0.25">
      <c r="Q405" s="29"/>
      <c r="S405" s="29"/>
      <c r="T405" s="29"/>
      <c r="W405" s="96"/>
    </row>
    <row r="406" spans="17:23" s="39" customFormat="1" x14ac:dyDescent="0.25">
      <c r="Q406" s="29"/>
      <c r="S406" s="29"/>
      <c r="T406" s="29"/>
      <c r="W406" s="96"/>
    </row>
    <row r="407" spans="17:23" s="39" customFormat="1" x14ac:dyDescent="0.25">
      <c r="Q407" s="29"/>
      <c r="S407" s="29"/>
      <c r="T407" s="29"/>
      <c r="W407" s="96"/>
    </row>
    <row r="408" spans="17:23" s="39" customFormat="1" x14ac:dyDescent="0.25">
      <c r="Q408" s="29"/>
      <c r="S408" s="29"/>
      <c r="T408" s="29"/>
      <c r="W408" s="96"/>
    </row>
    <row r="409" spans="17:23" s="39" customFormat="1" x14ac:dyDescent="0.25">
      <c r="Q409" s="29"/>
      <c r="S409" s="29"/>
      <c r="T409" s="29"/>
      <c r="W409" s="96"/>
    </row>
    <row r="410" spans="17:23" s="39" customFormat="1" x14ac:dyDescent="0.25">
      <c r="Q410" s="29"/>
      <c r="S410" s="29"/>
      <c r="T410" s="29"/>
      <c r="W410" s="96"/>
    </row>
    <row r="411" spans="17:23" s="39" customFormat="1" x14ac:dyDescent="0.25">
      <c r="Q411" s="29"/>
      <c r="S411" s="29"/>
      <c r="T411" s="29"/>
      <c r="W411" s="96"/>
    </row>
    <row r="412" spans="17:23" s="39" customFormat="1" x14ac:dyDescent="0.25">
      <c r="Q412" s="29"/>
      <c r="S412" s="29"/>
      <c r="T412" s="29"/>
      <c r="W412" s="96"/>
    </row>
    <row r="413" spans="17:23" s="39" customFormat="1" x14ac:dyDescent="0.25">
      <c r="Q413" s="29"/>
      <c r="S413" s="29"/>
      <c r="T413" s="29"/>
      <c r="W413" s="96"/>
    </row>
    <row r="414" spans="17:23" s="39" customFormat="1" x14ac:dyDescent="0.25">
      <c r="Q414" s="29"/>
      <c r="S414" s="29"/>
      <c r="T414" s="29"/>
      <c r="W414" s="96"/>
    </row>
    <row r="415" spans="17:23" s="39" customFormat="1" x14ac:dyDescent="0.25">
      <c r="Q415" s="29"/>
      <c r="S415" s="29"/>
      <c r="T415" s="29"/>
      <c r="W415" s="96"/>
    </row>
    <row r="416" spans="17:23" s="39" customFormat="1" x14ac:dyDescent="0.25">
      <c r="Q416" s="29"/>
      <c r="S416" s="29"/>
      <c r="T416" s="29"/>
      <c r="W416" s="96"/>
    </row>
    <row r="417" spans="17:23" s="39" customFormat="1" x14ac:dyDescent="0.25">
      <c r="Q417" s="29"/>
      <c r="S417" s="29"/>
      <c r="T417" s="29"/>
      <c r="W417" s="96"/>
    </row>
    <row r="418" spans="17:23" s="39" customFormat="1" x14ac:dyDescent="0.25">
      <c r="Q418" s="29"/>
      <c r="S418" s="29"/>
      <c r="T418" s="29"/>
      <c r="W418" s="96"/>
    </row>
    <row r="419" spans="17:23" s="39" customFormat="1" x14ac:dyDescent="0.25">
      <c r="Q419" s="29"/>
      <c r="S419" s="29"/>
      <c r="T419" s="29"/>
      <c r="W419" s="96"/>
    </row>
    <row r="420" spans="17:23" s="39" customFormat="1" x14ac:dyDescent="0.25">
      <c r="Q420" s="29"/>
      <c r="S420" s="29"/>
      <c r="T420" s="29"/>
      <c r="W420" s="96"/>
    </row>
    <row r="421" spans="17:23" s="39" customFormat="1" x14ac:dyDescent="0.25">
      <c r="Q421" s="29"/>
      <c r="S421" s="29"/>
      <c r="T421" s="29"/>
      <c r="W421" s="96"/>
    </row>
    <row r="422" spans="17:23" s="39" customFormat="1" x14ac:dyDescent="0.25">
      <c r="Q422" s="29"/>
      <c r="S422" s="29"/>
      <c r="T422" s="29"/>
      <c r="W422" s="96"/>
    </row>
    <row r="423" spans="17:23" s="39" customFormat="1" x14ac:dyDescent="0.25">
      <c r="Q423" s="29"/>
      <c r="S423" s="29"/>
      <c r="T423" s="29"/>
      <c r="W423" s="96"/>
    </row>
    <row r="424" spans="17:23" s="39" customFormat="1" x14ac:dyDescent="0.25">
      <c r="Q424" s="29"/>
      <c r="S424" s="29"/>
      <c r="T424" s="29"/>
      <c r="W424" s="96"/>
    </row>
    <row r="425" spans="17:23" s="39" customFormat="1" x14ac:dyDescent="0.25">
      <c r="Q425" s="29"/>
      <c r="S425" s="29"/>
      <c r="T425" s="29"/>
      <c r="W425" s="96"/>
    </row>
    <row r="426" spans="17:23" s="39" customFormat="1" x14ac:dyDescent="0.25">
      <c r="Q426" s="29"/>
      <c r="S426" s="29"/>
      <c r="T426" s="29"/>
      <c r="W426" s="96"/>
    </row>
    <row r="427" spans="17:23" s="39" customFormat="1" x14ac:dyDescent="0.25">
      <c r="Q427" s="29"/>
      <c r="S427" s="29"/>
      <c r="T427" s="29"/>
      <c r="W427" s="96"/>
    </row>
    <row r="428" spans="17:23" s="39" customFormat="1" x14ac:dyDescent="0.25">
      <c r="Q428" s="29"/>
      <c r="S428" s="29"/>
      <c r="T428" s="29"/>
      <c r="W428" s="96"/>
    </row>
    <row r="429" spans="17:23" s="39" customFormat="1" x14ac:dyDescent="0.25">
      <c r="Q429" s="29"/>
      <c r="S429" s="29"/>
      <c r="T429" s="29"/>
      <c r="W429" s="96"/>
    </row>
    <row r="430" spans="17:23" s="39" customFormat="1" x14ac:dyDescent="0.25">
      <c r="Q430" s="29"/>
      <c r="S430" s="29"/>
      <c r="T430" s="29"/>
      <c r="W430" s="96"/>
    </row>
    <row r="431" spans="17:23" s="39" customFormat="1" x14ac:dyDescent="0.25">
      <c r="Q431" s="29"/>
      <c r="S431" s="29"/>
      <c r="T431" s="29"/>
      <c r="W431" s="96"/>
    </row>
    <row r="432" spans="17:23" s="39" customFormat="1" x14ac:dyDescent="0.25">
      <c r="Q432" s="29"/>
      <c r="S432" s="29"/>
      <c r="T432" s="29"/>
      <c r="W432" s="96"/>
    </row>
    <row r="433" spans="17:23" s="39" customFormat="1" x14ac:dyDescent="0.25">
      <c r="Q433" s="29"/>
      <c r="S433" s="29"/>
      <c r="T433" s="29"/>
      <c r="W433" s="96"/>
    </row>
    <row r="434" spans="17:23" s="39" customFormat="1" x14ac:dyDescent="0.25">
      <c r="Q434" s="29"/>
      <c r="S434" s="29"/>
      <c r="T434" s="29"/>
      <c r="W434" s="96"/>
    </row>
    <row r="435" spans="17:23" s="39" customFormat="1" x14ac:dyDescent="0.25">
      <c r="Q435" s="29"/>
      <c r="S435" s="29"/>
      <c r="T435" s="29"/>
      <c r="W435" s="96"/>
    </row>
    <row r="436" spans="17:23" s="39" customFormat="1" x14ac:dyDescent="0.25">
      <c r="Q436" s="29"/>
      <c r="S436" s="29"/>
      <c r="T436" s="29"/>
      <c r="W436" s="96"/>
    </row>
    <row r="437" spans="17:23" s="39" customFormat="1" x14ac:dyDescent="0.25">
      <c r="Q437" s="29"/>
      <c r="S437" s="29"/>
      <c r="T437" s="29"/>
      <c r="W437" s="96"/>
    </row>
    <row r="438" spans="17:23" s="39" customFormat="1" x14ac:dyDescent="0.25">
      <c r="Q438" s="29"/>
      <c r="S438" s="29"/>
      <c r="T438" s="29"/>
      <c r="W438" s="96"/>
    </row>
    <row r="439" spans="17:23" s="39" customFormat="1" x14ac:dyDescent="0.25">
      <c r="Q439" s="29"/>
      <c r="S439" s="29"/>
      <c r="T439" s="29"/>
      <c r="W439" s="96"/>
    </row>
    <row r="440" spans="17:23" s="39" customFormat="1" x14ac:dyDescent="0.25">
      <c r="Q440" s="29"/>
      <c r="S440" s="29"/>
      <c r="T440" s="29"/>
      <c r="W440" s="96"/>
    </row>
    <row r="441" spans="17:23" s="39" customFormat="1" x14ac:dyDescent="0.25">
      <c r="Q441" s="29"/>
      <c r="S441" s="29"/>
      <c r="T441" s="29"/>
      <c r="W441" s="96"/>
    </row>
    <row r="442" spans="17:23" s="39" customFormat="1" x14ac:dyDescent="0.25">
      <c r="Q442" s="29"/>
      <c r="S442" s="29"/>
      <c r="T442" s="29"/>
      <c r="W442" s="96"/>
    </row>
    <row r="443" spans="17:23" s="39" customFormat="1" x14ac:dyDescent="0.25">
      <c r="Q443" s="29"/>
      <c r="S443" s="29"/>
      <c r="T443" s="29"/>
      <c r="W443" s="96"/>
    </row>
    <row r="444" spans="17:23" s="39" customFormat="1" x14ac:dyDescent="0.25">
      <c r="Q444" s="29"/>
      <c r="S444" s="29"/>
      <c r="T444" s="29"/>
      <c r="W444" s="96"/>
    </row>
    <row r="445" spans="17:23" s="39" customFormat="1" x14ac:dyDescent="0.25">
      <c r="Q445" s="29"/>
      <c r="S445" s="29"/>
      <c r="T445" s="29"/>
      <c r="W445" s="96"/>
    </row>
    <row r="446" spans="17:23" s="39" customFormat="1" x14ac:dyDescent="0.25">
      <c r="Q446" s="29"/>
      <c r="S446" s="29"/>
      <c r="T446" s="29"/>
      <c r="W446" s="96"/>
    </row>
    <row r="447" spans="17:23" s="39" customFormat="1" x14ac:dyDescent="0.25">
      <c r="Q447" s="29"/>
      <c r="S447" s="29"/>
      <c r="T447" s="29"/>
      <c r="W447" s="96"/>
    </row>
    <row r="448" spans="17:23" s="39" customFormat="1" x14ac:dyDescent="0.25">
      <c r="Q448" s="29"/>
      <c r="S448" s="29"/>
      <c r="T448" s="29"/>
      <c r="W448" s="96"/>
    </row>
    <row r="449" spans="17:23" s="39" customFormat="1" x14ac:dyDescent="0.25">
      <c r="Q449" s="29"/>
      <c r="S449" s="29"/>
      <c r="T449" s="29"/>
      <c r="W449" s="96"/>
    </row>
    <row r="450" spans="17:23" s="39" customFormat="1" x14ac:dyDescent="0.25">
      <c r="Q450" s="29"/>
      <c r="S450" s="29"/>
      <c r="T450" s="29"/>
      <c r="W450" s="96"/>
    </row>
    <row r="451" spans="17:23" s="39" customFormat="1" x14ac:dyDescent="0.25">
      <c r="Q451" s="29"/>
      <c r="S451" s="29"/>
      <c r="T451" s="29"/>
      <c r="W451" s="96"/>
    </row>
    <row r="452" spans="17:23" s="39" customFormat="1" x14ac:dyDescent="0.25">
      <c r="Q452" s="29"/>
      <c r="S452" s="29"/>
      <c r="T452" s="29"/>
      <c r="W452" s="96"/>
    </row>
    <row r="453" spans="17:23" s="39" customFormat="1" x14ac:dyDescent="0.25">
      <c r="Q453" s="29"/>
      <c r="S453" s="29"/>
      <c r="T453" s="29"/>
      <c r="W453" s="96"/>
    </row>
    <row r="454" spans="17:23" s="39" customFormat="1" x14ac:dyDescent="0.25">
      <c r="Q454" s="29"/>
      <c r="S454" s="29"/>
      <c r="T454" s="29"/>
      <c r="W454" s="96"/>
    </row>
    <row r="455" spans="17:23" s="39" customFormat="1" x14ac:dyDescent="0.25">
      <c r="Q455" s="29"/>
      <c r="S455" s="29"/>
      <c r="T455" s="29"/>
      <c r="W455" s="96"/>
    </row>
    <row r="456" spans="17:23" s="39" customFormat="1" x14ac:dyDescent="0.25">
      <c r="Q456" s="29"/>
      <c r="S456" s="29"/>
      <c r="T456" s="29"/>
      <c r="W456" s="96"/>
    </row>
    <row r="457" spans="17:23" s="39" customFormat="1" x14ac:dyDescent="0.25">
      <c r="Q457" s="29"/>
      <c r="S457" s="29"/>
      <c r="T457" s="29"/>
      <c r="W457" s="96"/>
    </row>
    <row r="458" spans="17:23" s="39" customFormat="1" x14ac:dyDescent="0.25">
      <c r="Q458" s="29"/>
      <c r="S458" s="29"/>
      <c r="T458" s="29"/>
      <c r="W458" s="96"/>
    </row>
    <row r="459" spans="17:23" s="39" customFormat="1" x14ac:dyDescent="0.25">
      <c r="Q459" s="29"/>
      <c r="S459" s="29"/>
      <c r="T459" s="29"/>
      <c r="W459" s="96"/>
    </row>
    <row r="460" spans="17:23" s="39" customFormat="1" x14ac:dyDescent="0.25">
      <c r="Q460" s="29"/>
      <c r="S460" s="29"/>
      <c r="T460" s="29"/>
      <c r="W460" s="96"/>
    </row>
    <row r="461" spans="17:23" s="39" customFormat="1" x14ac:dyDescent="0.25">
      <c r="Q461" s="29"/>
      <c r="S461" s="29"/>
      <c r="T461" s="29"/>
      <c r="W461" s="96"/>
    </row>
    <row r="462" spans="17:23" s="39" customFormat="1" x14ac:dyDescent="0.25">
      <c r="Q462" s="29"/>
      <c r="S462" s="29"/>
      <c r="T462" s="29"/>
      <c r="W462" s="96"/>
    </row>
    <row r="463" spans="17:23" s="39" customFormat="1" x14ac:dyDescent="0.25">
      <c r="Q463" s="29"/>
      <c r="S463" s="29"/>
      <c r="T463" s="29"/>
      <c r="W463" s="96"/>
    </row>
    <row r="464" spans="17:23" s="39" customFormat="1" x14ac:dyDescent="0.25">
      <c r="Q464" s="29"/>
      <c r="S464" s="29"/>
      <c r="T464" s="29"/>
      <c r="W464" s="96"/>
    </row>
    <row r="465" spans="17:23" s="39" customFormat="1" x14ac:dyDescent="0.25">
      <c r="Q465" s="29"/>
      <c r="S465" s="29"/>
      <c r="T465" s="29"/>
      <c r="W465" s="96"/>
    </row>
    <row r="466" spans="17:23" s="39" customFormat="1" x14ac:dyDescent="0.25">
      <c r="Q466" s="29"/>
      <c r="S466" s="29"/>
      <c r="T466" s="29"/>
      <c r="W466" s="96"/>
    </row>
    <row r="467" spans="17:23" s="39" customFormat="1" x14ac:dyDescent="0.25">
      <c r="Q467" s="29"/>
      <c r="S467" s="29"/>
      <c r="T467" s="29"/>
      <c r="W467" s="96"/>
    </row>
    <row r="468" spans="17:23" s="39" customFormat="1" x14ac:dyDescent="0.25">
      <c r="Q468" s="29"/>
      <c r="S468" s="29"/>
      <c r="T468" s="29"/>
      <c r="W468" s="96"/>
    </row>
    <row r="469" spans="17:23" s="39" customFormat="1" x14ac:dyDescent="0.25">
      <c r="Q469" s="29"/>
      <c r="S469" s="29"/>
      <c r="T469" s="29"/>
      <c r="W469" s="96"/>
    </row>
    <row r="470" spans="17:23" s="39" customFormat="1" x14ac:dyDescent="0.25">
      <c r="Q470" s="29"/>
      <c r="S470" s="29"/>
      <c r="T470" s="29"/>
      <c r="W470" s="96"/>
    </row>
    <row r="471" spans="17:23" s="39" customFormat="1" x14ac:dyDescent="0.25">
      <c r="Q471" s="29"/>
      <c r="S471" s="29"/>
      <c r="T471" s="29"/>
      <c r="W471" s="96"/>
    </row>
    <row r="472" spans="17:23" s="39" customFormat="1" x14ac:dyDescent="0.25">
      <c r="Q472" s="29"/>
      <c r="S472" s="29"/>
      <c r="T472" s="29"/>
      <c r="W472" s="96"/>
    </row>
    <row r="473" spans="17:23" s="39" customFormat="1" x14ac:dyDescent="0.25">
      <c r="Q473" s="29"/>
      <c r="S473" s="29"/>
      <c r="T473" s="29"/>
      <c r="W473" s="96"/>
    </row>
    <row r="474" spans="17:23" s="39" customFormat="1" x14ac:dyDescent="0.25">
      <c r="Q474" s="29"/>
      <c r="S474" s="29"/>
      <c r="T474" s="29"/>
      <c r="W474" s="96"/>
    </row>
    <row r="475" spans="17:23" s="39" customFormat="1" x14ac:dyDescent="0.25">
      <c r="Q475" s="29"/>
      <c r="S475" s="29"/>
      <c r="T475" s="29"/>
      <c r="W475" s="96"/>
    </row>
    <row r="476" spans="17:23" s="39" customFormat="1" x14ac:dyDescent="0.25">
      <c r="Q476" s="29"/>
      <c r="S476" s="29"/>
      <c r="T476" s="29"/>
      <c r="W476" s="96"/>
    </row>
    <row r="477" spans="17:23" s="39" customFormat="1" x14ac:dyDescent="0.25">
      <c r="Q477" s="29"/>
      <c r="S477" s="29"/>
      <c r="T477" s="29"/>
      <c r="W477" s="96"/>
    </row>
    <row r="478" spans="17:23" s="39" customFormat="1" x14ac:dyDescent="0.25">
      <c r="Q478" s="29"/>
      <c r="S478" s="29"/>
      <c r="T478" s="29"/>
      <c r="W478" s="96"/>
    </row>
    <row r="479" spans="17:23" s="39" customFormat="1" x14ac:dyDescent="0.25">
      <c r="Q479" s="29"/>
      <c r="S479" s="29"/>
      <c r="T479" s="29"/>
      <c r="W479" s="96"/>
    </row>
    <row r="480" spans="17:23" s="39" customFormat="1" x14ac:dyDescent="0.25">
      <c r="Q480" s="29"/>
      <c r="S480" s="29"/>
      <c r="T480" s="29"/>
      <c r="W480" s="96"/>
    </row>
    <row r="481" spans="17:23" s="39" customFormat="1" x14ac:dyDescent="0.25">
      <c r="Q481" s="29"/>
      <c r="S481" s="29"/>
      <c r="T481" s="29"/>
      <c r="W481" s="96"/>
    </row>
    <row r="482" spans="17:23" s="39" customFormat="1" x14ac:dyDescent="0.25">
      <c r="Q482" s="29"/>
      <c r="S482" s="29"/>
      <c r="T482" s="29"/>
      <c r="W482" s="96"/>
    </row>
    <row r="483" spans="17:23" s="39" customFormat="1" x14ac:dyDescent="0.25">
      <c r="Q483" s="29"/>
      <c r="S483" s="29"/>
      <c r="T483" s="29"/>
      <c r="W483" s="96"/>
    </row>
    <row r="484" spans="17:23" s="39" customFormat="1" x14ac:dyDescent="0.25">
      <c r="Q484" s="29"/>
      <c r="S484" s="29"/>
      <c r="T484" s="29"/>
      <c r="W484" s="96"/>
    </row>
    <row r="485" spans="17:23" s="39" customFormat="1" x14ac:dyDescent="0.25">
      <c r="Q485" s="29"/>
      <c r="S485" s="29"/>
      <c r="T485" s="29"/>
      <c r="W485" s="96"/>
    </row>
    <row r="486" spans="17:23" s="39" customFormat="1" x14ac:dyDescent="0.25">
      <c r="Q486" s="29"/>
      <c r="S486" s="29"/>
      <c r="T486" s="29"/>
      <c r="W486" s="96"/>
    </row>
    <row r="487" spans="17:23" s="39" customFormat="1" x14ac:dyDescent="0.25">
      <c r="Q487" s="29"/>
      <c r="S487" s="29"/>
      <c r="T487" s="29"/>
      <c r="W487" s="96"/>
    </row>
    <row r="488" spans="17:23" s="39" customFormat="1" x14ac:dyDescent="0.25">
      <c r="Q488" s="29"/>
      <c r="S488" s="29"/>
      <c r="T488" s="29"/>
      <c r="W488" s="96"/>
    </row>
    <row r="489" spans="17:23" s="39" customFormat="1" x14ac:dyDescent="0.25">
      <c r="Q489" s="29"/>
      <c r="S489" s="29"/>
      <c r="T489" s="29"/>
      <c r="W489" s="96"/>
    </row>
    <row r="490" spans="17:23" s="39" customFormat="1" x14ac:dyDescent="0.25">
      <c r="Q490" s="29"/>
      <c r="S490" s="29"/>
      <c r="T490" s="29"/>
      <c r="W490" s="96"/>
    </row>
    <row r="491" spans="17:23" s="39" customFormat="1" x14ac:dyDescent="0.25">
      <c r="Q491" s="29"/>
      <c r="S491" s="29"/>
      <c r="T491" s="29"/>
      <c r="W491" s="96"/>
    </row>
    <row r="492" spans="17:23" s="39" customFormat="1" x14ac:dyDescent="0.25">
      <c r="Q492" s="29"/>
      <c r="S492" s="29"/>
      <c r="T492" s="29"/>
      <c r="W492" s="96"/>
    </row>
    <row r="493" spans="17:23" s="39" customFormat="1" x14ac:dyDescent="0.25">
      <c r="Q493" s="29"/>
      <c r="S493" s="29"/>
      <c r="T493" s="29"/>
      <c r="W493" s="96"/>
    </row>
    <row r="494" spans="17:23" s="39" customFormat="1" x14ac:dyDescent="0.25">
      <c r="Q494" s="29"/>
      <c r="S494" s="29"/>
      <c r="T494" s="29"/>
      <c r="W494" s="96"/>
    </row>
    <row r="495" spans="17:23" s="39" customFormat="1" x14ac:dyDescent="0.25">
      <c r="Q495" s="29"/>
      <c r="S495" s="29"/>
      <c r="T495" s="29"/>
      <c r="W495" s="96"/>
    </row>
    <row r="496" spans="17:23" s="39" customFormat="1" x14ac:dyDescent="0.25">
      <c r="Q496" s="29"/>
      <c r="S496" s="29"/>
      <c r="T496" s="29"/>
      <c r="W496" s="96"/>
    </row>
    <row r="497" spans="17:23" s="39" customFormat="1" x14ac:dyDescent="0.25">
      <c r="Q497" s="29"/>
      <c r="S497" s="29"/>
      <c r="T497" s="29"/>
      <c r="W497" s="96"/>
    </row>
    <row r="498" spans="17:23" s="39" customFormat="1" x14ac:dyDescent="0.25">
      <c r="Q498" s="29"/>
      <c r="S498" s="29"/>
      <c r="T498" s="29"/>
      <c r="W498" s="96"/>
    </row>
    <row r="499" spans="17:23" s="39" customFormat="1" x14ac:dyDescent="0.25">
      <c r="Q499" s="29"/>
      <c r="S499" s="29"/>
      <c r="T499" s="29"/>
      <c r="W499" s="96"/>
    </row>
    <row r="500" spans="17:23" s="39" customFormat="1" x14ac:dyDescent="0.25">
      <c r="Q500" s="29"/>
      <c r="S500" s="29"/>
      <c r="T500" s="29"/>
      <c r="W500" s="96"/>
    </row>
    <row r="501" spans="17:23" s="39" customFormat="1" x14ac:dyDescent="0.25">
      <c r="Q501" s="29"/>
      <c r="S501" s="29"/>
      <c r="T501" s="29"/>
      <c r="W501" s="96"/>
    </row>
    <row r="502" spans="17:23" s="39" customFormat="1" x14ac:dyDescent="0.25">
      <c r="Q502" s="29"/>
      <c r="S502" s="29"/>
      <c r="T502" s="29"/>
      <c r="W502" s="96"/>
    </row>
    <row r="503" spans="17:23" s="39" customFormat="1" x14ac:dyDescent="0.25">
      <c r="Q503" s="29"/>
      <c r="S503" s="29"/>
      <c r="T503" s="29"/>
      <c r="W503" s="96"/>
    </row>
    <row r="504" spans="17:23" s="39" customFormat="1" x14ac:dyDescent="0.25">
      <c r="Q504" s="29"/>
      <c r="S504" s="29"/>
      <c r="T504" s="29"/>
      <c r="W504" s="96"/>
    </row>
    <row r="505" spans="17:23" s="39" customFormat="1" x14ac:dyDescent="0.25">
      <c r="Q505" s="29"/>
      <c r="S505" s="29"/>
      <c r="T505" s="29"/>
      <c r="W505" s="96"/>
    </row>
    <row r="506" spans="17:23" s="39" customFormat="1" x14ac:dyDescent="0.25">
      <c r="Q506" s="29"/>
      <c r="S506" s="29"/>
      <c r="T506" s="29"/>
      <c r="W506" s="96"/>
    </row>
    <row r="507" spans="17:23" s="39" customFormat="1" x14ac:dyDescent="0.25">
      <c r="Q507" s="29"/>
      <c r="S507" s="29"/>
      <c r="T507" s="29"/>
      <c r="W507" s="96"/>
    </row>
    <row r="508" spans="17:23" s="39" customFormat="1" x14ac:dyDescent="0.25">
      <c r="Q508" s="29"/>
      <c r="S508" s="29"/>
      <c r="T508" s="29"/>
      <c r="W508" s="96"/>
    </row>
    <row r="509" spans="17:23" s="39" customFormat="1" x14ac:dyDescent="0.25">
      <c r="Q509" s="29"/>
      <c r="S509" s="29"/>
      <c r="T509" s="29"/>
      <c r="W509" s="96"/>
    </row>
    <row r="510" spans="17:23" s="39" customFormat="1" x14ac:dyDescent="0.25">
      <c r="Q510" s="29"/>
      <c r="S510" s="29"/>
      <c r="T510" s="29"/>
      <c r="W510" s="96"/>
    </row>
    <row r="511" spans="17:23" s="39" customFormat="1" x14ac:dyDescent="0.25">
      <c r="Q511" s="29"/>
      <c r="S511" s="29"/>
      <c r="T511" s="29"/>
      <c r="W511" s="96"/>
    </row>
    <row r="512" spans="17:23" s="39" customFormat="1" x14ac:dyDescent="0.25">
      <c r="Q512" s="29"/>
      <c r="S512" s="29"/>
      <c r="T512" s="29"/>
      <c r="W512" s="96"/>
    </row>
    <row r="513" spans="17:23" s="39" customFormat="1" x14ac:dyDescent="0.25">
      <c r="Q513" s="29"/>
      <c r="S513" s="29"/>
      <c r="T513" s="29"/>
      <c r="W513" s="96"/>
    </row>
    <row r="514" spans="17:23" s="39" customFormat="1" x14ac:dyDescent="0.25">
      <c r="Q514" s="29"/>
      <c r="S514" s="29"/>
      <c r="T514" s="29"/>
      <c r="W514" s="96"/>
    </row>
    <row r="515" spans="17:23" s="39" customFormat="1" x14ac:dyDescent="0.25">
      <c r="Q515" s="29"/>
      <c r="S515" s="29"/>
      <c r="T515" s="29"/>
      <c r="W515" s="96"/>
    </row>
    <row r="516" spans="17:23" s="39" customFormat="1" x14ac:dyDescent="0.25">
      <c r="Q516" s="29"/>
      <c r="S516" s="29"/>
      <c r="T516" s="29"/>
      <c r="W516" s="96"/>
    </row>
    <row r="517" spans="17:23" s="39" customFormat="1" x14ac:dyDescent="0.25">
      <c r="Q517" s="29"/>
      <c r="S517" s="29"/>
      <c r="T517" s="29"/>
      <c r="W517" s="96"/>
    </row>
    <row r="518" spans="17:23" s="39" customFormat="1" x14ac:dyDescent="0.25">
      <c r="Q518" s="29"/>
      <c r="S518" s="29"/>
      <c r="T518" s="29"/>
      <c r="W518" s="96"/>
    </row>
    <row r="519" spans="17:23" s="39" customFormat="1" x14ac:dyDescent="0.25">
      <c r="Q519" s="29"/>
      <c r="S519" s="29"/>
      <c r="T519" s="29"/>
      <c r="W519" s="96"/>
    </row>
    <row r="520" spans="17:23" s="39" customFormat="1" x14ac:dyDescent="0.25">
      <c r="Q520" s="29"/>
      <c r="S520" s="29"/>
      <c r="T520" s="29"/>
      <c r="W520" s="96"/>
    </row>
    <row r="521" spans="17:23" s="39" customFormat="1" x14ac:dyDescent="0.25">
      <c r="Q521" s="29"/>
      <c r="S521" s="29"/>
      <c r="T521" s="29"/>
      <c r="W521" s="96"/>
    </row>
    <row r="522" spans="17:23" s="39" customFormat="1" x14ac:dyDescent="0.25">
      <c r="Q522" s="29"/>
      <c r="S522" s="29"/>
      <c r="T522" s="29"/>
      <c r="W522" s="96"/>
    </row>
    <row r="523" spans="17:23" s="39" customFormat="1" x14ac:dyDescent="0.25">
      <c r="Q523" s="29"/>
      <c r="S523" s="29"/>
      <c r="T523" s="29"/>
      <c r="W523" s="96"/>
    </row>
    <row r="524" spans="17:23" s="39" customFormat="1" x14ac:dyDescent="0.25">
      <c r="Q524" s="29"/>
      <c r="S524" s="29"/>
      <c r="T524" s="29"/>
      <c r="W524" s="96"/>
    </row>
    <row r="525" spans="17:23" s="39" customFormat="1" x14ac:dyDescent="0.25">
      <c r="Q525" s="29"/>
      <c r="S525" s="29"/>
      <c r="T525" s="29"/>
      <c r="W525" s="96"/>
    </row>
    <row r="526" spans="17:23" s="39" customFormat="1" x14ac:dyDescent="0.25">
      <c r="Q526" s="29"/>
      <c r="S526" s="29"/>
      <c r="T526" s="29"/>
      <c r="W526" s="96"/>
    </row>
    <row r="527" spans="17:23" s="39" customFormat="1" x14ac:dyDescent="0.25">
      <c r="Q527" s="29"/>
      <c r="S527" s="29"/>
      <c r="T527" s="29"/>
      <c r="W527" s="96"/>
    </row>
    <row r="528" spans="17:23" s="39" customFormat="1" x14ac:dyDescent="0.25">
      <c r="Q528" s="29"/>
      <c r="S528" s="29"/>
      <c r="T528" s="29"/>
      <c r="W528" s="96"/>
    </row>
    <row r="529" spans="17:23" s="39" customFormat="1" x14ac:dyDescent="0.25">
      <c r="Q529" s="29"/>
      <c r="S529" s="29"/>
      <c r="T529" s="29"/>
      <c r="W529" s="96"/>
    </row>
    <row r="530" spans="17:23" s="39" customFormat="1" x14ac:dyDescent="0.25">
      <c r="Q530" s="29"/>
      <c r="S530" s="29"/>
      <c r="T530" s="29"/>
      <c r="W530" s="96"/>
    </row>
    <row r="531" spans="17:23" s="39" customFormat="1" x14ac:dyDescent="0.25">
      <c r="Q531" s="29"/>
      <c r="S531" s="29"/>
      <c r="T531" s="29"/>
      <c r="W531" s="96"/>
    </row>
    <row r="532" spans="17:23" s="39" customFormat="1" x14ac:dyDescent="0.25">
      <c r="Q532" s="29"/>
      <c r="S532" s="29"/>
      <c r="T532" s="29"/>
      <c r="W532" s="96"/>
    </row>
    <row r="533" spans="17:23" s="39" customFormat="1" x14ac:dyDescent="0.25">
      <c r="Q533" s="29"/>
      <c r="S533" s="29"/>
      <c r="T533" s="29"/>
      <c r="W533" s="96"/>
    </row>
    <row r="534" spans="17:23" s="39" customFormat="1" x14ac:dyDescent="0.25">
      <c r="Q534" s="29"/>
      <c r="S534" s="29"/>
      <c r="T534" s="29"/>
      <c r="W534" s="96"/>
    </row>
    <row r="535" spans="17:23" s="39" customFormat="1" x14ac:dyDescent="0.25">
      <c r="Q535" s="29"/>
      <c r="S535" s="29"/>
      <c r="T535" s="29"/>
      <c r="W535" s="96"/>
    </row>
    <row r="536" spans="17:23" s="39" customFormat="1" x14ac:dyDescent="0.25">
      <c r="Q536" s="29"/>
      <c r="S536" s="29"/>
      <c r="T536" s="29"/>
      <c r="W536" s="96"/>
    </row>
    <row r="537" spans="17:23" s="39" customFormat="1" x14ac:dyDescent="0.25">
      <c r="Q537" s="29"/>
      <c r="S537" s="29"/>
      <c r="T537" s="29"/>
      <c r="W537" s="96"/>
    </row>
    <row r="538" spans="17:23" s="39" customFormat="1" x14ac:dyDescent="0.25">
      <c r="Q538" s="29"/>
      <c r="S538" s="29"/>
      <c r="T538" s="29"/>
      <c r="W538" s="96"/>
    </row>
    <row r="539" spans="17:23" s="39" customFormat="1" x14ac:dyDescent="0.25">
      <c r="Q539" s="29"/>
      <c r="S539" s="29"/>
      <c r="T539" s="29"/>
      <c r="W539" s="96"/>
    </row>
    <row r="540" spans="17:23" s="39" customFormat="1" x14ac:dyDescent="0.25">
      <c r="Q540" s="29"/>
      <c r="S540" s="29"/>
      <c r="T540" s="29"/>
      <c r="W540" s="96"/>
    </row>
    <row r="541" spans="17:23" s="39" customFormat="1" x14ac:dyDescent="0.25">
      <c r="Q541" s="29"/>
      <c r="S541" s="29"/>
      <c r="T541" s="29"/>
      <c r="W541" s="96"/>
    </row>
    <row r="542" spans="17:23" s="39" customFormat="1" x14ac:dyDescent="0.25">
      <c r="Q542" s="29"/>
      <c r="S542" s="29"/>
      <c r="T542" s="29"/>
      <c r="W542" s="96"/>
    </row>
    <row r="543" spans="17:23" s="39" customFormat="1" x14ac:dyDescent="0.25">
      <c r="Q543" s="29"/>
      <c r="S543" s="29"/>
      <c r="T543" s="29"/>
      <c r="W543" s="96"/>
    </row>
    <row r="544" spans="17:23" s="39" customFormat="1" x14ac:dyDescent="0.25">
      <c r="Q544" s="29"/>
      <c r="S544" s="29"/>
      <c r="T544" s="29"/>
      <c r="W544" s="96"/>
    </row>
    <row r="545" spans="17:23" s="39" customFormat="1" x14ac:dyDescent="0.25">
      <c r="Q545" s="29"/>
      <c r="S545" s="29"/>
      <c r="T545" s="29"/>
      <c r="W545" s="96"/>
    </row>
    <row r="546" spans="17:23" s="39" customFormat="1" x14ac:dyDescent="0.25">
      <c r="Q546" s="29"/>
      <c r="S546" s="29"/>
      <c r="T546" s="29"/>
      <c r="W546" s="96"/>
    </row>
    <row r="547" spans="17:23" s="39" customFormat="1" x14ac:dyDescent="0.25">
      <c r="Q547" s="29"/>
      <c r="S547" s="29"/>
      <c r="T547" s="29"/>
      <c r="W547" s="96"/>
    </row>
    <row r="548" spans="17:23" s="39" customFormat="1" x14ac:dyDescent="0.25">
      <c r="Q548" s="29"/>
      <c r="S548" s="29"/>
      <c r="T548" s="29"/>
      <c r="W548" s="96"/>
    </row>
    <row r="549" spans="17:23" s="39" customFormat="1" x14ac:dyDescent="0.25">
      <c r="Q549" s="29"/>
      <c r="S549" s="29"/>
      <c r="T549" s="29"/>
      <c r="W549" s="96"/>
    </row>
    <row r="550" spans="17:23" s="39" customFormat="1" x14ac:dyDescent="0.25">
      <c r="Q550" s="29"/>
      <c r="S550" s="29"/>
      <c r="T550" s="29"/>
      <c r="W550" s="96"/>
    </row>
    <row r="551" spans="17:23" s="39" customFormat="1" x14ac:dyDescent="0.25">
      <c r="Q551" s="29"/>
      <c r="S551" s="29"/>
      <c r="T551" s="29"/>
      <c r="W551" s="96"/>
    </row>
    <row r="552" spans="17:23" s="39" customFormat="1" x14ac:dyDescent="0.25">
      <c r="Q552" s="29"/>
      <c r="S552" s="29"/>
      <c r="T552" s="29"/>
      <c r="W552" s="96"/>
    </row>
    <row r="553" spans="17:23" s="39" customFormat="1" x14ac:dyDescent="0.25">
      <c r="Q553" s="29"/>
      <c r="S553" s="29"/>
      <c r="T553" s="29"/>
      <c r="W553" s="96"/>
    </row>
    <row r="554" spans="17:23" s="39" customFormat="1" x14ac:dyDescent="0.25">
      <c r="Q554" s="29"/>
      <c r="S554" s="29"/>
      <c r="T554" s="29"/>
      <c r="W554" s="96"/>
    </row>
    <row r="555" spans="17:23" s="39" customFormat="1" x14ac:dyDescent="0.25">
      <c r="Q555" s="29"/>
      <c r="S555" s="29"/>
      <c r="T555" s="29"/>
      <c r="W555" s="96"/>
    </row>
    <row r="556" spans="17:23" s="39" customFormat="1" x14ac:dyDescent="0.25">
      <c r="Q556" s="29"/>
      <c r="S556" s="29"/>
      <c r="T556" s="29"/>
      <c r="W556" s="96"/>
    </row>
    <row r="557" spans="17:23" s="39" customFormat="1" x14ac:dyDescent="0.25">
      <c r="Q557" s="29"/>
      <c r="S557" s="29"/>
      <c r="T557" s="29"/>
      <c r="W557" s="96"/>
    </row>
    <row r="558" spans="17:23" s="39" customFormat="1" x14ac:dyDescent="0.25">
      <c r="Q558" s="29"/>
      <c r="S558" s="29"/>
      <c r="T558" s="29"/>
      <c r="W558" s="96"/>
    </row>
    <row r="559" spans="17:23" s="39" customFormat="1" x14ac:dyDescent="0.25">
      <c r="Q559" s="29"/>
      <c r="S559" s="29"/>
      <c r="T559" s="29"/>
      <c r="W559" s="96"/>
    </row>
    <row r="560" spans="17:23" s="39" customFormat="1" x14ac:dyDescent="0.25">
      <c r="Q560" s="29"/>
      <c r="S560" s="29"/>
      <c r="T560" s="29"/>
      <c r="W560" s="96"/>
    </row>
    <row r="561" spans="17:23" s="39" customFormat="1" x14ac:dyDescent="0.25">
      <c r="Q561" s="29"/>
      <c r="S561" s="29"/>
      <c r="T561" s="29"/>
      <c r="W561" s="96"/>
    </row>
    <row r="562" spans="17:23" s="39" customFormat="1" x14ac:dyDescent="0.25">
      <c r="Q562" s="29"/>
      <c r="S562" s="29"/>
      <c r="T562" s="29"/>
      <c r="W562" s="96"/>
    </row>
    <row r="563" spans="17:23" s="39" customFormat="1" x14ac:dyDescent="0.25">
      <c r="Q563" s="29"/>
      <c r="S563" s="29"/>
      <c r="T563" s="29"/>
      <c r="W563" s="96"/>
    </row>
    <row r="564" spans="17:23" s="39" customFormat="1" x14ac:dyDescent="0.25">
      <c r="Q564" s="29"/>
      <c r="S564" s="29"/>
      <c r="T564" s="29"/>
      <c r="W564" s="96"/>
    </row>
    <row r="565" spans="17:23" s="39" customFormat="1" x14ac:dyDescent="0.25">
      <c r="Q565" s="29"/>
      <c r="S565" s="29"/>
      <c r="T565" s="29"/>
      <c r="W565" s="96"/>
    </row>
    <row r="566" spans="17:23" s="39" customFormat="1" x14ac:dyDescent="0.25">
      <c r="Q566" s="29"/>
      <c r="S566" s="29"/>
      <c r="T566" s="29"/>
      <c r="W566" s="96"/>
    </row>
    <row r="567" spans="17:23" s="39" customFormat="1" x14ac:dyDescent="0.25">
      <c r="Q567" s="29"/>
      <c r="S567" s="29"/>
      <c r="T567" s="29"/>
      <c r="W567" s="96"/>
    </row>
    <row r="568" spans="17:23" s="39" customFormat="1" x14ac:dyDescent="0.25">
      <c r="Q568" s="29"/>
      <c r="S568" s="29"/>
      <c r="T568" s="29"/>
      <c r="W568" s="96"/>
    </row>
    <row r="569" spans="17:23" s="39" customFormat="1" x14ac:dyDescent="0.25">
      <c r="Q569" s="29"/>
      <c r="S569" s="29"/>
      <c r="T569" s="29"/>
      <c r="W569" s="96"/>
    </row>
    <row r="570" spans="17:23" s="39" customFormat="1" x14ac:dyDescent="0.25">
      <c r="Q570" s="29"/>
      <c r="S570" s="29"/>
      <c r="T570" s="29"/>
      <c r="W570" s="96"/>
    </row>
    <row r="571" spans="17:23" s="39" customFormat="1" x14ac:dyDescent="0.25">
      <c r="Q571" s="29"/>
      <c r="S571" s="29"/>
      <c r="T571" s="29"/>
      <c r="W571" s="96"/>
    </row>
    <row r="572" spans="17:23" s="39" customFormat="1" x14ac:dyDescent="0.25">
      <c r="Q572" s="29"/>
      <c r="S572" s="29"/>
      <c r="T572" s="29"/>
      <c r="W572" s="96"/>
    </row>
    <row r="573" spans="17:23" s="39" customFormat="1" x14ac:dyDescent="0.25">
      <c r="Q573" s="29"/>
      <c r="S573" s="29"/>
      <c r="T573" s="29"/>
      <c r="W573" s="96"/>
    </row>
    <row r="574" spans="17:23" s="39" customFormat="1" x14ac:dyDescent="0.25">
      <c r="Q574" s="29"/>
      <c r="S574" s="29"/>
      <c r="T574" s="29"/>
      <c r="W574" s="96"/>
    </row>
    <row r="575" spans="17:23" s="39" customFormat="1" x14ac:dyDescent="0.25">
      <c r="Q575" s="29"/>
      <c r="S575" s="29"/>
      <c r="T575" s="29"/>
      <c r="W575" s="96"/>
    </row>
    <row r="576" spans="17:23" s="39" customFormat="1" x14ac:dyDescent="0.25">
      <c r="Q576" s="29"/>
      <c r="S576" s="29"/>
      <c r="T576" s="29"/>
      <c r="W576" s="96"/>
    </row>
    <row r="577" spans="17:23" s="39" customFormat="1" x14ac:dyDescent="0.25">
      <c r="Q577" s="29"/>
      <c r="S577" s="29"/>
      <c r="T577" s="29"/>
      <c r="W577" s="96"/>
    </row>
    <row r="578" spans="17:23" s="39" customFormat="1" x14ac:dyDescent="0.25">
      <c r="Q578" s="29"/>
      <c r="S578" s="29"/>
      <c r="T578" s="29"/>
      <c r="W578" s="96"/>
    </row>
    <row r="579" spans="17:23" s="39" customFormat="1" x14ac:dyDescent="0.25">
      <c r="Q579" s="29"/>
      <c r="S579" s="29"/>
      <c r="T579" s="29"/>
      <c r="W579" s="96"/>
    </row>
    <row r="580" spans="17:23" s="39" customFormat="1" x14ac:dyDescent="0.25">
      <c r="Q580" s="29"/>
      <c r="S580" s="29"/>
      <c r="T580" s="29"/>
      <c r="W580" s="96"/>
    </row>
    <row r="581" spans="17:23" s="39" customFormat="1" x14ac:dyDescent="0.25">
      <c r="Q581" s="29"/>
      <c r="S581" s="29"/>
      <c r="T581" s="29"/>
      <c r="W581" s="96"/>
    </row>
    <row r="582" spans="17:23" s="39" customFormat="1" x14ac:dyDescent="0.25">
      <c r="Q582" s="29"/>
      <c r="S582" s="29"/>
      <c r="T582" s="29"/>
      <c r="W582" s="96"/>
    </row>
    <row r="583" spans="17:23" s="39" customFormat="1" x14ac:dyDescent="0.25">
      <c r="Q583" s="29"/>
      <c r="S583" s="29"/>
      <c r="T583" s="29"/>
      <c r="W583" s="96"/>
    </row>
    <row r="584" spans="17:23" s="39" customFormat="1" x14ac:dyDescent="0.25">
      <c r="Q584" s="29"/>
      <c r="S584" s="29"/>
      <c r="T584" s="29"/>
      <c r="W584" s="96"/>
    </row>
    <row r="585" spans="17:23" s="39" customFormat="1" x14ac:dyDescent="0.25">
      <c r="Q585" s="29"/>
      <c r="S585" s="29"/>
      <c r="T585" s="29"/>
      <c r="W585" s="96"/>
    </row>
    <row r="586" spans="17:23" s="39" customFormat="1" x14ac:dyDescent="0.25">
      <c r="Q586" s="29"/>
      <c r="S586" s="29"/>
      <c r="T586" s="29"/>
      <c r="W586" s="96"/>
    </row>
    <row r="587" spans="17:23" s="39" customFormat="1" x14ac:dyDescent="0.25">
      <c r="Q587" s="29"/>
      <c r="S587" s="29"/>
      <c r="T587" s="29"/>
      <c r="W587" s="96"/>
    </row>
    <row r="588" spans="17:23" s="39" customFormat="1" x14ac:dyDescent="0.25">
      <c r="Q588" s="29"/>
      <c r="S588" s="29"/>
      <c r="T588" s="29"/>
      <c r="W588" s="96"/>
    </row>
    <row r="589" spans="17:23" s="39" customFormat="1" x14ac:dyDescent="0.25">
      <c r="Q589" s="29"/>
      <c r="S589" s="29"/>
      <c r="T589" s="29"/>
      <c r="W589" s="96"/>
    </row>
    <row r="590" spans="17:23" s="39" customFormat="1" x14ac:dyDescent="0.25">
      <c r="Q590" s="29"/>
      <c r="S590" s="29"/>
      <c r="T590" s="29"/>
      <c r="W590" s="96"/>
    </row>
    <row r="591" spans="17:23" s="39" customFormat="1" x14ac:dyDescent="0.25">
      <c r="Q591" s="29"/>
      <c r="S591" s="29"/>
      <c r="T591" s="29"/>
      <c r="W591" s="96"/>
    </row>
    <row r="592" spans="17:23" s="39" customFormat="1" x14ac:dyDescent="0.25">
      <c r="Q592" s="29"/>
      <c r="S592" s="29"/>
      <c r="T592" s="29"/>
      <c r="W592" s="96"/>
    </row>
    <row r="593" spans="17:23" s="39" customFormat="1" x14ac:dyDescent="0.25">
      <c r="Q593" s="29"/>
      <c r="S593" s="29"/>
      <c r="T593" s="29"/>
      <c r="W593" s="96"/>
    </row>
    <row r="594" spans="17:23" s="39" customFormat="1" x14ac:dyDescent="0.25">
      <c r="Q594" s="29"/>
      <c r="S594" s="29"/>
      <c r="T594" s="29"/>
      <c r="W594" s="96"/>
    </row>
    <row r="595" spans="17:23" s="39" customFormat="1" x14ac:dyDescent="0.25">
      <c r="Q595" s="29"/>
      <c r="S595" s="29"/>
      <c r="T595" s="29"/>
      <c r="W595" s="96"/>
    </row>
    <row r="596" spans="17:23" s="39" customFormat="1" x14ac:dyDescent="0.25">
      <c r="Q596" s="29"/>
      <c r="S596" s="29"/>
      <c r="T596" s="29"/>
      <c r="W596" s="96"/>
    </row>
    <row r="597" spans="17:23" s="39" customFormat="1" x14ac:dyDescent="0.25">
      <c r="Q597" s="29"/>
      <c r="S597" s="29"/>
      <c r="T597" s="29"/>
      <c r="W597" s="96"/>
    </row>
    <row r="598" spans="17:23" s="39" customFormat="1" x14ac:dyDescent="0.25">
      <c r="Q598" s="29"/>
      <c r="S598" s="29"/>
      <c r="T598" s="29"/>
      <c r="W598" s="96"/>
    </row>
    <row r="599" spans="17:23" s="39" customFormat="1" x14ac:dyDescent="0.25">
      <c r="Q599" s="29"/>
      <c r="S599" s="29"/>
      <c r="T599" s="29"/>
      <c r="W599" s="96"/>
    </row>
    <row r="600" spans="17:23" s="39" customFormat="1" x14ac:dyDescent="0.25">
      <c r="Q600" s="29"/>
      <c r="S600" s="29"/>
      <c r="T600" s="29"/>
      <c r="W600" s="96"/>
    </row>
    <row r="601" spans="17:23" s="39" customFormat="1" x14ac:dyDescent="0.25">
      <c r="Q601" s="29"/>
      <c r="S601" s="29"/>
      <c r="T601" s="29"/>
      <c r="W601" s="96"/>
    </row>
    <row r="602" spans="17:23" s="39" customFormat="1" x14ac:dyDescent="0.25">
      <c r="Q602" s="29"/>
      <c r="S602" s="29"/>
      <c r="T602" s="29"/>
      <c r="W602" s="96"/>
    </row>
    <row r="603" spans="17:23" s="39" customFormat="1" x14ac:dyDescent="0.25">
      <c r="Q603" s="29"/>
      <c r="S603" s="29"/>
      <c r="T603" s="29"/>
      <c r="W603" s="96"/>
    </row>
    <row r="604" spans="17:23" s="39" customFormat="1" x14ac:dyDescent="0.25">
      <c r="Q604" s="29"/>
      <c r="S604" s="29"/>
      <c r="T604" s="29"/>
      <c r="W604" s="96"/>
    </row>
    <row r="605" spans="17:23" s="39" customFormat="1" x14ac:dyDescent="0.25">
      <c r="Q605" s="29"/>
      <c r="S605" s="29"/>
      <c r="T605" s="29"/>
      <c r="W605" s="96"/>
    </row>
    <row r="606" spans="17:23" s="39" customFormat="1" x14ac:dyDescent="0.25">
      <c r="Q606" s="29"/>
      <c r="S606" s="29"/>
      <c r="T606" s="29"/>
      <c r="W606" s="96"/>
    </row>
    <row r="607" spans="17:23" s="39" customFormat="1" x14ac:dyDescent="0.25">
      <c r="Q607" s="29"/>
      <c r="S607" s="29"/>
      <c r="T607" s="29"/>
      <c r="W607" s="96"/>
    </row>
    <row r="608" spans="17:23" s="39" customFormat="1" x14ac:dyDescent="0.25">
      <c r="Q608" s="29"/>
      <c r="S608" s="29"/>
      <c r="T608" s="29"/>
      <c r="W608" s="96"/>
    </row>
    <row r="609" spans="17:23" s="39" customFormat="1" x14ac:dyDescent="0.25">
      <c r="Q609" s="29"/>
      <c r="S609" s="29"/>
      <c r="T609" s="29"/>
      <c r="W609" s="96"/>
    </row>
    <row r="610" spans="17:23" s="39" customFormat="1" x14ac:dyDescent="0.25">
      <c r="Q610" s="29"/>
      <c r="S610" s="29"/>
      <c r="T610" s="29"/>
      <c r="W610" s="96"/>
    </row>
    <row r="611" spans="17:23" s="39" customFormat="1" x14ac:dyDescent="0.25">
      <c r="Q611" s="29"/>
      <c r="S611" s="29"/>
      <c r="T611" s="29"/>
      <c r="W611" s="96"/>
    </row>
    <row r="612" spans="17:23" s="39" customFormat="1" x14ac:dyDescent="0.25">
      <c r="Q612" s="29"/>
      <c r="S612" s="29"/>
      <c r="T612" s="29"/>
      <c r="W612" s="96"/>
    </row>
    <row r="613" spans="17:23" s="39" customFormat="1" x14ac:dyDescent="0.25">
      <c r="Q613" s="29"/>
      <c r="S613" s="29"/>
      <c r="T613" s="29"/>
      <c r="W613" s="96"/>
    </row>
    <row r="614" spans="17:23" s="39" customFormat="1" x14ac:dyDescent="0.25">
      <c r="Q614" s="29"/>
      <c r="S614" s="29"/>
      <c r="T614" s="29"/>
      <c r="W614" s="96"/>
    </row>
    <row r="615" spans="17:23" s="39" customFormat="1" x14ac:dyDescent="0.25">
      <c r="Q615" s="29"/>
      <c r="S615" s="29"/>
      <c r="T615" s="29"/>
      <c r="W615" s="96"/>
    </row>
    <row r="616" spans="17:23" s="39" customFormat="1" x14ac:dyDescent="0.25">
      <c r="Q616" s="29"/>
      <c r="S616" s="29"/>
      <c r="T616" s="29"/>
      <c r="W616" s="96"/>
    </row>
    <row r="617" spans="17:23" s="39" customFormat="1" x14ac:dyDescent="0.25">
      <c r="Q617" s="29"/>
      <c r="S617" s="29"/>
      <c r="T617" s="29"/>
      <c r="W617" s="96"/>
    </row>
    <row r="618" spans="17:23" s="39" customFormat="1" x14ac:dyDescent="0.25">
      <c r="Q618" s="29"/>
      <c r="S618" s="29"/>
      <c r="T618" s="29"/>
      <c r="W618" s="96"/>
    </row>
    <row r="619" spans="17:23" s="39" customFormat="1" x14ac:dyDescent="0.25">
      <c r="Q619" s="29"/>
      <c r="S619" s="29"/>
      <c r="T619" s="29"/>
      <c r="W619" s="96"/>
    </row>
    <row r="620" spans="17:23" s="39" customFormat="1" x14ac:dyDescent="0.25">
      <c r="Q620" s="29"/>
      <c r="S620" s="29"/>
      <c r="T620" s="29"/>
      <c r="W620" s="96"/>
    </row>
    <row r="621" spans="17:23" s="39" customFormat="1" x14ac:dyDescent="0.25">
      <c r="Q621" s="29"/>
      <c r="S621" s="29"/>
      <c r="T621" s="29"/>
      <c r="W621" s="96"/>
    </row>
    <row r="622" spans="17:23" s="39" customFormat="1" x14ac:dyDescent="0.25">
      <c r="Q622" s="29"/>
      <c r="S622" s="29"/>
      <c r="T622" s="29"/>
      <c r="W622" s="96"/>
    </row>
    <row r="623" spans="17:23" s="39" customFormat="1" x14ac:dyDescent="0.25">
      <c r="Q623" s="29"/>
      <c r="S623" s="29"/>
      <c r="T623" s="29"/>
      <c r="W623" s="96"/>
    </row>
    <row r="624" spans="17:23" s="39" customFormat="1" x14ac:dyDescent="0.25">
      <c r="Q624" s="29"/>
      <c r="S624" s="29"/>
      <c r="T624" s="29"/>
      <c r="W624" s="96"/>
    </row>
    <row r="625" spans="17:23" s="39" customFormat="1" x14ac:dyDescent="0.25">
      <c r="Q625" s="29"/>
      <c r="S625" s="29"/>
      <c r="T625" s="29"/>
      <c r="W625" s="96"/>
    </row>
    <row r="626" spans="17:23" s="39" customFormat="1" x14ac:dyDescent="0.25">
      <c r="Q626" s="29"/>
      <c r="S626" s="29"/>
      <c r="T626" s="29"/>
      <c r="W626" s="96"/>
    </row>
    <row r="627" spans="17:23" s="39" customFormat="1" x14ac:dyDescent="0.25">
      <c r="Q627" s="29"/>
      <c r="S627" s="29"/>
      <c r="T627" s="29"/>
      <c r="W627" s="96"/>
    </row>
    <row r="628" spans="17:23" s="39" customFormat="1" x14ac:dyDescent="0.25">
      <c r="Q628" s="29"/>
      <c r="S628" s="29"/>
      <c r="T628" s="29"/>
      <c r="W628" s="96"/>
    </row>
    <row r="629" spans="17:23" s="39" customFormat="1" x14ac:dyDescent="0.25">
      <c r="Q629" s="29"/>
      <c r="S629" s="29"/>
      <c r="T629" s="29"/>
      <c r="W629" s="96"/>
    </row>
    <row r="630" spans="17:23" s="39" customFormat="1" x14ac:dyDescent="0.25">
      <c r="Q630" s="29"/>
      <c r="S630" s="29"/>
      <c r="T630" s="29"/>
      <c r="W630" s="96"/>
    </row>
    <row r="631" spans="17:23" s="39" customFormat="1" x14ac:dyDescent="0.25">
      <c r="Q631" s="29"/>
      <c r="S631" s="29"/>
      <c r="T631" s="29"/>
      <c r="W631" s="96"/>
    </row>
    <row r="632" spans="17:23" s="39" customFormat="1" x14ac:dyDescent="0.25">
      <c r="Q632" s="29"/>
      <c r="S632" s="29"/>
      <c r="T632" s="29"/>
      <c r="W632" s="96"/>
    </row>
    <row r="633" spans="17:23" s="39" customFormat="1" x14ac:dyDescent="0.25">
      <c r="Q633" s="29"/>
      <c r="S633" s="29"/>
      <c r="T633" s="29"/>
      <c r="W633" s="96"/>
    </row>
    <row r="634" spans="17:23" s="39" customFormat="1" x14ac:dyDescent="0.25">
      <c r="Q634" s="29"/>
      <c r="S634" s="29"/>
      <c r="T634" s="29"/>
      <c r="W634" s="96"/>
    </row>
    <row r="635" spans="17:23" s="39" customFormat="1" x14ac:dyDescent="0.25">
      <c r="Q635" s="29"/>
      <c r="S635" s="29"/>
      <c r="T635" s="29"/>
      <c r="W635" s="96"/>
    </row>
    <row r="636" spans="17:23" s="39" customFormat="1" x14ac:dyDescent="0.25">
      <c r="Q636" s="29"/>
      <c r="S636" s="29"/>
      <c r="T636" s="29"/>
      <c r="W636" s="96"/>
    </row>
    <row r="637" spans="17:23" s="39" customFormat="1" x14ac:dyDescent="0.25">
      <c r="Q637" s="29"/>
      <c r="S637" s="29"/>
      <c r="T637" s="29"/>
      <c r="W637" s="96"/>
    </row>
    <row r="638" spans="17:23" s="39" customFormat="1" x14ac:dyDescent="0.25">
      <c r="Q638" s="29"/>
      <c r="S638" s="29"/>
      <c r="T638" s="29"/>
      <c r="W638" s="96"/>
    </row>
    <row r="639" spans="17:23" s="39" customFormat="1" x14ac:dyDescent="0.25">
      <c r="Q639" s="29"/>
      <c r="S639" s="29"/>
      <c r="T639" s="29"/>
      <c r="W639" s="96"/>
    </row>
    <row r="640" spans="17:23" s="39" customFormat="1" x14ac:dyDescent="0.25">
      <c r="Q640" s="29"/>
      <c r="S640" s="29"/>
      <c r="T640" s="29"/>
      <c r="W640" s="96"/>
    </row>
    <row r="641" spans="17:23" s="39" customFormat="1" x14ac:dyDescent="0.25">
      <c r="Q641" s="29"/>
      <c r="S641" s="29"/>
      <c r="T641" s="29"/>
      <c r="W641" s="96"/>
    </row>
    <row r="642" spans="17:23" s="39" customFormat="1" x14ac:dyDescent="0.25">
      <c r="Q642" s="29"/>
      <c r="S642" s="29"/>
      <c r="T642" s="29"/>
      <c r="W642" s="96"/>
    </row>
    <row r="643" spans="17:23" s="39" customFormat="1" x14ac:dyDescent="0.25">
      <c r="Q643" s="29"/>
      <c r="S643" s="29"/>
      <c r="T643" s="29"/>
      <c r="W643" s="96"/>
    </row>
    <row r="644" spans="17:23" s="39" customFormat="1" x14ac:dyDescent="0.25">
      <c r="Q644" s="29"/>
      <c r="S644" s="29"/>
      <c r="T644" s="29"/>
      <c r="W644" s="96"/>
    </row>
    <row r="645" spans="17:23" s="39" customFormat="1" x14ac:dyDescent="0.25">
      <c r="Q645" s="29"/>
      <c r="S645" s="29"/>
      <c r="T645" s="29"/>
      <c r="W645" s="96"/>
    </row>
    <row r="646" spans="17:23" s="39" customFormat="1" x14ac:dyDescent="0.25">
      <c r="Q646" s="29"/>
      <c r="S646" s="29"/>
      <c r="T646" s="29"/>
      <c r="W646" s="96"/>
    </row>
    <row r="647" spans="17:23" s="39" customFormat="1" x14ac:dyDescent="0.25">
      <c r="Q647" s="29"/>
      <c r="S647" s="29"/>
      <c r="T647" s="29"/>
      <c r="W647" s="96"/>
    </row>
    <row r="648" spans="17:23" s="39" customFormat="1" x14ac:dyDescent="0.25">
      <c r="Q648" s="29"/>
      <c r="S648" s="29"/>
      <c r="T648" s="29"/>
      <c r="W648" s="96"/>
    </row>
    <row r="649" spans="17:23" s="39" customFormat="1" x14ac:dyDescent="0.25">
      <c r="Q649" s="29"/>
      <c r="S649" s="29"/>
      <c r="T649" s="29"/>
      <c r="W649" s="96"/>
    </row>
    <row r="650" spans="17:23" s="39" customFormat="1" x14ac:dyDescent="0.25">
      <c r="Q650" s="29"/>
      <c r="S650" s="29"/>
      <c r="T650" s="29"/>
      <c r="W650" s="96"/>
    </row>
    <row r="651" spans="17:23" s="39" customFormat="1" x14ac:dyDescent="0.25">
      <c r="Q651" s="29"/>
      <c r="S651" s="29"/>
      <c r="T651" s="29"/>
      <c r="W651" s="96"/>
    </row>
    <row r="652" spans="17:23" s="39" customFormat="1" x14ac:dyDescent="0.25">
      <c r="Q652" s="29"/>
      <c r="S652" s="29"/>
      <c r="T652" s="29"/>
      <c r="W652" s="96"/>
    </row>
    <row r="653" spans="17:23" s="39" customFormat="1" x14ac:dyDescent="0.25">
      <c r="Q653" s="29"/>
      <c r="S653" s="29"/>
      <c r="T653" s="29"/>
      <c r="W653" s="96"/>
    </row>
    <row r="654" spans="17:23" s="39" customFormat="1" x14ac:dyDescent="0.25">
      <c r="Q654" s="29"/>
      <c r="S654" s="29"/>
      <c r="T654" s="29"/>
      <c r="W654" s="96"/>
    </row>
    <row r="655" spans="17:23" s="39" customFormat="1" x14ac:dyDescent="0.25">
      <c r="Q655" s="29"/>
      <c r="S655" s="29"/>
      <c r="T655" s="29"/>
      <c r="W655" s="96"/>
    </row>
    <row r="656" spans="17:23" s="39" customFormat="1" x14ac:dyDescent="0.25">
      <c r="Q656" s="29"/>
      <c r="S656" s="29"/>
      <c r="T656" s="29"/>
      <c r="W656" s="96"/>
    </row>
    <row r="657" spans="17:23" s="39" customFormat="1" x14ac:dyDescent="0.25">
      <c r="Q657" s="29"/>
      <c r="S657" s="29"/>
      <c r="T657" s="29"/>
      <c r="W657" s="96"/>
    </row>
    <row r="658" spans="17:23" s="39" customFormat="1" x14ac:dyDescent="0.25">
      <c r="Q658" s="29"/>
      <c r="S658" s="29"/>
      <c r="T658" s="29"/>
      <c r="W658" s="96"/>
    </row>
    <row r="659" spans="17:23" s="39" customFormat="1" x14ac:dyDescent="0.25">
      <c r="Q659" s="29"/>
      <c r="S659" s="29"/>
      <c r="T659" s="29"/>
      <c r="W659" s="96"/>
    </row>
    <row r="660" spans="17:23" s="39" customFormat="1" x14ac:dyDescent="0.25">
      <c r="Q660" s="29"/>
      <c r="S660" s="29"/>
      <c r="T660" s="29"/>
      <c r="W660" s="96"/>
    </row>
    <row r="661" spans="17:23" s="39" customFormat="1" x14ac:dyDescent="0.25">
      <c r="Q661" s="29"/>
      <c r="S661" s="29"/>
      <c r="T661" s="29"/>
      <c r="W661" s="96"/>
    </row>
    <row r="662" spans="17:23" s="39" customFormat="1" x14ac:dyDescent="0.25">
      <c r="Q662" s="29"/>
      <c r="S662" s="29"/>
      <c r="T662" s="29"/>
      <c r="W662" s="96"/>
    </row>
    <row r="663" spans="17:23" s="39" customFormat="1" x14ac:dyDescent="0.25">
      <c r="Q663" s="29"/>
      <c r="S663" s="29"/>
      <c r="T663" s="29"/>
      <c r="W663" s="96"/>
    </row>
    <row r="664" spans="17:23" s="39" customFormat="1" x14ac:dyDescent="0.25">
      <c r="Q664" s="29"/>
      <c r="S664" s="29"/>
      <c r="T664" s="29"/>
      <c r="W664" s="96"/>
    </row>
    <row r="665" spans="17:23" s="39" customFormat="1" x14ac:dyDescent="0.25">
      <c r="Q665" s="29"/>
      <c r="S665" s="29"/>
      <c r="T665" s="29"/>
      <c r="W665" s="96"/>
    </row>
    <row r="666" spans="17:23" s="39" customFormat="1" x14ac:dyDescent="0.25">
      <c r="Q666" s="29"/>
      <c r="S666" s="29"/>
      <c r="T666" s="29"/>
      <c r="W666" s="96"/>
    </row>
    <row r="667" spans="17:23" s="39" customFormat="1" x14ac:dyDescent="0.25">
      <c r="Q667" s="29"/>
      <c r="S667" s="29"/>
      <c r="T667" s="29"/>
      <c r="W667" s="96"/>
    </row>
    <row r="668" spans="17:23" s="39" customFormat="1" x14ac:dyDescent="0.25">
      <c r="Q668" s="29"/>
      <c r="S668" s="29"/>
      <c r="T668" s="29"/>
      <c r="W668" s="96"/>
    </row>
    <row r="669" spans="17:23" s="39" customFormat="1" x14ac:dyDescent="0.25">
      <c r="Q669" s="29"/>
      <c r="S669" s="29"/>
      <c r="T669" s="29"/>
      <c r="W669" s="96"/>
    </row>
    <row r="670" spans="17:23" s="39" customFormat="1" x14ac:dyDescent="0.25">
      <c r="Q670" s="29"/>
      <c r="S670" s="29"/>
      <c r="T670" s="29"/>
      <c r="W670" s="96"/>
    </row>
    <row r="671" spans="17:23" s="39" customFormat="1" x14ac:dyDescent="0.25">
      <c r="Q671" s="29"/>
      <c r="S671" s="29"/>
      <c r="T671" s="29"/>
      <c r="W671" s="96"/>
    </row>
    <row r="672" spans="17:23" s="39" customFormat="1" x14ac:dyDescent="0.25">
      <c r="Q672" s="29"/>
      <c r="S672" s="29"/>
      <c r="T672" s="29"/>
      <c r="W672" s="96"/>
    </row>
    <row r="673" spans="17:23" s="39" customFormat="1" x14ac:dyDescent="0.25">
      <c r="Q673" s="29"/>
      <c r="S673" s="29"/>
      <c r="T673" s="29"/>
      <c r="W673" s="96"/>
    </row>
    <row r="674" spans="17:23" s="39" customFormat="1" x14ac:dyDescent="0.25">
      <c r="Q674" s="29"/>
      <c r="S674" s="29"/>
      <c r="T674" s="29"/>
      <c r="W674" s="96"/>
    </row>
    <row r="675" spans="17:23" s="39" customFormat="1" x14ac:dyDescent="0.25">
      <c r="Q675" s="29"/>
      <c r="S675" s="29"/>
      <c r="T675" s="29"/>
      <c r="W675" s="96"/>
    </row>
    <row r="676" spans="17:23" s="39" customFormat="1" x14ac:dyDescent="0.25">
      <c r="Q676" s="29"/>
      <c r="S676" s="29"/>
      <c r="T676" s="29"/>
      <c r="W676" s="96"/>
    </row>
    <row r="677" spans="17:23" s="39" customFormat="1" x14ac:dyDescent="0.25">
      <c r="Q677" s="29"/>
      <c r="S677" s="29"/>
      <c r="T677" s="29"/>
      <c r="W677" s="96"/>
    </row>
    <row r="678" spans="17:23" s="39" customFormat="1" x14ac:dyDescent="0.25">
      <c r="Q678" s="29"/>
      <c r="S678" s="29"/>
      <c r="T678" s="29"/>
      <c r="W678" s="96"/>
    </row>
    <row r="679" spans="17:23" s="39" customFormat="1" x14ac:dyDescent="0.25">
      <c r="Q679" s="29"/>
      <c r="S679" s="29"/>
      <c r="T679" s="29"/>
      <c r="W679" s="96"/>
    </row>
    <row r="680" spans="17:23" s="39" customFormat="1" x14ac:dyDescent="0.25">
      <c r="Q680" s="29"/>
      <c r="S680" s="29"/>
      <c r="T680" s="29"/>
      <c r="W680" s="96"/>
    </row>
    <row r="681" spans="17:23" s="39" customFormat="1" x14ac:dyDescent="0.25">
      <c r="Q681" s="29"/>
      <c r="S681" s="29"/>
      <c r="T681" s="29"/>
      <c r="W681" s="96"/>
    </row>
    <row r="682" spans="17:23" s="39" customFormat="1" x14ac:dyDescent="0.25">
      <c r="Q682" s="29"/>
      <c r="S682" s="29"/>
      <c r="T682" s="29"/>
      <c r="W682" s="96"/>
    </row>
    <row r="683" spans="17:23" s="39" customFormat="1" x14ac:dyDescent="0.25">
      <c r="Q683" s="29"/>
      <c r="S683" s="29"/>
      <c r="T683" s="29"/>
      <c r="W683" s="96"/>
    </row>
    <row r="684" spans="17:23" s="39" customFormat="1" x14ac:dyDescent="0.25">
      <c r="Q684" s="29"/>
      <c r="S684" s="29"/>
      <c r="T684" s="29"/>
      <c r="W684" s="96"/>
    </row>
    <row r="685" spans="17:23" s="39" customFormat="1" x14ac:dyDescent="0.25">
      <c r="Q685" s="29"/>
      <c r="S685" s="29"/>
      <c r="T685" s="29"/>
      <c r="W685" s="96"/>
    </row>
    <row r="686" spans="17:23" s="39" customFormat="1" x14ac:dyDescent="0.25">
      <c r="Q686" s="29"/>
      <c r="S686" s="29"/>
      <c r="T686" s="29"/>
      <c r="W686" s="96"/>
    </row>
    <row r="687" spans="17:23" s="39" customFormat="1" x14ac:dyDescent="0.25">
      <c r="Q687" s="29"/>
      <c r="S687" s="29"/>
      <c r="T687" s="29"/>
      <c r="W687" s="96"/>
    </row>
    <row r="688" spans="17:23" s="39" customFormat="1" x14ac:dyDescent="0.25">
      <c r="Q688" s="29"/>
      <c r="S688" s="29"/>
      <c r="T688" s="29"/>
      <c r="W688" s="96"/>
    </row>
    <row r="689" spans="17:23" s="39" customFormat="1" x14ac:dyDescent="0.25">
      <c r="Q689" s="29"/>
      <c r="S689" s="29"/>
      <c r="T689" s="29"/>
      <c r="W689" s="96"/>
    </row>
    <row r="690" spans="17:23" s="39" customFormat="1" x14ac:dyDescent="0.25">
      <c r="Q690" s="29"/>
      <c r="S690" s="29"/>
      <c r="T690" s="29"/>
      <c r="W690" s="96"/>
    </row>
    <row r="691" spans="17:23" s="39" customFormat="1" x14ac:dyDescent="0.25">
      <c r="Q691" s="29"/>
      <c r="S691" s="29"/>
      <c r="T691" s="29"/>
      <c r="W691" s="96"/>
    </row>
    <row r="692" spans="17:23" s="39" customFormat="1" x14ac:dyDescent="0.25">
      <c r="Q692" s="29"/>
      <c r="S692" s="29"/>
      <c r="T692" s="29"/>
      <c r="W692" s="96"/>
    </row>
    <row r="693" spans="17:23" s="39" customFormat="1" x14ac:dyDescent="0.25">
      <c r="Q693" s="29"/>
      <c r="S693" s="29"/>
      <c r="T693" s="29"/>
      <c r="W693" s="96"/>
    </row>
    <row r="694" spans="17:23" s="39" customFormat="1" x14ac:dyDescent="0.25">
      <c r="Q694" s="29"/>
      <c r="S694" s="29"/>
      <c r="T694" s="29"/>
      <c r="W694" s="96"/>
    </row>
    <row r="695" spans="17:23" s="39" customFormat="1" x14ac:dyDescent="0.25">
      <c r="Q695" s="29"/>
      <c r="S695" s="29"/>
      <c r="T695" s="29"/>
      <c r="W695" s="96"/>
    </row>
    <row r="696" spans="17:23" s="39" customFormat="1" x14ac:dyDescent="0.25">
      <c r="Q696" s="29"/>
      <c r="S696" s="29"/>
      <c r="T696" s="29"/>
      <c r="W696" s="96"/>
    </row>
    <row r="697" spans="17:23" s="39" customFormat="1" x14ac:dyDescent="0.25">
      <c r="Q697" s="29"/>
      <c r="S697" s="29"/>
      <c r="T697" s="29"/>
      <c r="W697" s="96"/>
    </row>
    <row r="698" spans="17:23" s="39" customFormat="1" x14ac:dyDescent="0.25">
      <c r="Q698" s="29"/>
      <c r="S698" s="29"/>
      <c r="T698" s="29"/>
      <c r="W698" s="96"/>
    </row>
    <row r="699" spans="17:23" s="39" customFormat="1" x14ac:dyDescent="0.25">
      <c r="Q699" s="29"/>
      <c r="S699" s="29"/>
      <c r="T699" s="29"/>
      <c r="W699" s="96"/>
    </row>
    <row r="700" spans="17:23" s="39" customFormat="1" x14ac:dyDescent="0.25">
      <c r="Q700" s="29"/>
      <c r="S700" s="29"/>
      <c r="T700" s="29"/>
      <c r="W700" s="96"/>
    </row>
    <row r="701" spans="17:23" s="39" customFormat="1" x14ac:dyDescent="0.25">
      <c r="Q701" s="29"/>
      <c r="S701" s="29"/>
      <c r="T701" s="29"/>
      <c r="W701" s="96"/>
    </row>
    <row r="702" spans="17:23" s="39" customFormat="1" x14ac:dyDescent="0.25">
      <c r="Q702" s="29"/>
      <c r="S702" s="29"/>
      <c r="T702" s="29"/>
      <c r="W702" s="96"/>
    </row>
    <row r="703" spans="17:23" s="39" customFormat="1" x14ac:dyDescent="0.25">
      <c r="Q703" s="29"/>
      <c r="S703" s="29"/>
      <c r="T703" s="29"/>
      <c r="W703" s="96"/>
    </row>
    <row r="704" spans="17:23" s="39" customFormat="1" x14ac:dyDescent="0.25">
      <c r="Q704" s="29"/>
      <c r="S704" s="29"/>
      <c r="T704" s="29"/>
      <c r="W704" s="96"/>
    </row>
    <row r="705" spans="17:23" s="39" customFormat="1" x14ac:dyDescent="0.25">
      <c r="Q705" s="29"/>
      <c r="S705" s="29"/>
      <c r="T705" s="29"/>
      <c r="W705" s="96"/>
    </row>
    <row r="706" spans="17:23" s="39" customFormat="1" x14ac:dyDescent="0.25">
      <c r="Q706" s="29"/>
      <c r="S706" s="29"/>
      <c r="T706" s="29"/>
      <c r="W706" s="96"/>
    </row>
    <row r="707" spans="17:23" s="39" customFormat="1" x14ac:dyDescent="0.25">
      <c r="Q707" s="29"/>
      <c r="S707" s="29"/>
      <c r="T707" s="29"/>
      <c r="W707" s="96"/>
    </row>
    <row r="708" spans="17:23" s="39" customFormat="1" x14ac:dyDescent="0.25">
      <c r="Q708" s="29"/>
      <c r="S708" s="29"/>
      <c r="T708" s="29"/>
      <c r="W708" s="96"/>
    </row>
    <row r="709" spans="17:23" s="39" customFormat="1" x14ac:dyDescent="0.25">
      <c r="Q709" s="29"/>
      <c r="S709" s="29"/>
      <c r="T709" s="29"/>
      <c r="W709" s="96"/>
    </row>
    <row r="710" spans="17:23" s="39" customFormat="1" x14ac:dyDescent="0.25">
      <c r="Q710" s="29"/>
      <c r="S710" s="29"/>
      <c r="T710" s="29"/>
      <c r="W710" s="96"/>
    </row>
    <row r="711" spans="17:23" s="39" customFormat="1" x14ac:dyDescent="0.25">
      <c r="Q711" s="29"/>
      <c r="S711" s="29"/>
      <c r="T711" s="29"/>
      <c r="W711" s="96"/>
    </row>
    <row r="712" spans="17:23" s="39" customFormat="1" x14ac:dyDescent="0.25">
      <c r="Q712" s="29"/>
      <c r="S712" s="29"/>
      <c r="T712" s="29"/>
      <c r="W712" s="96"/>
    </row>
    <row r="713" spans="17:23" s="39" customFormat="1" x14ac:dyDescent="0.25">
      <c r="Q713" s="29"/>
      <c r="S713" s="29"/>
      <c r="T713" s="29"/>
      <c r="W713" s="96"/>
    </row>
    <row r="714" spans="17:23" s="39" customFormat="1" x14ac:dyDescent="0.25">
      <c r="Q714" s="29"/>
      <c r="S714" s="29"/>
      <c r="T714" s="29"/>
      <c r="W714" s="96"/>
    </row>
    <row r="715" spans="17:23" s="39" customFormat="1" x14ac:dyDescent="0.25">
      <c r="Q715" s="29"/>
      <c r="S715" s="29"/>
      <c r="T715" s="29"/>
      <c r="W715" s="96"/>
    </row>
    <row r="716" spans="17:23" s="39" customFormat="1" x14ac:dyDescent="0.25">
      <c r="Q716" s="29"/>
      <c r="S716" s="29"/>
      <c r="T716" s="29"/>
      <c r="W716" s="96"/>
    </row>
    <row r="717" spans="17:23" s="39" customFormat="1" x14ac:dyDescent="0.25">
      <c r="Q717" s="29"/>
      <c r="S717" s="29"/>
      <c r="T717" s="29"/>
      <c r="W717" s="96"/>
    </row>
    <row r="718" spans="17:23" s="39" customFormat="1" x14ac:dyDescent="0.25">
      <c r="Q718" s="29"/>
      <c r="S718" s="29"/>
      <c r="T718" s="29"/>
      <c r="W718" s="96"/>
    </row>
    <row r="719" spans="17:23" s="39" customFormat="1" x14ac:dyDescent="0.25">
      <c r="Q719" s="29"/>
      <c r="S719" s="29"/>
      <c r="T719" s="29"/>
      <c r="W719" s="96"/>
    </row>
    <row r="720" spans="17:23" s="39" customFormat="1" x14ac:dyDescent="0.25">
      <c r="Q720" s="29"/>
      <c r="S720" s="29"/>
      <c r="T720" s="29"/>
      <c r="W720" s="96"/>
    </row>
    <row r="721" spans="17:23" s="39" customFormat="1" x14ac:dyDescent="0.25">
      <c r="Q721" s="29"/>
      <c r="S721" s="29"/>
      <c r="T721" s="29"/>
      <c r="W721" s="96"/>
    </row>
    <row r="722" spans="17:23" s="39" customFormat="1" x14ac:dyDescent="0.25">
      <c r="Q722" s="29"/>
      <c r="S722" s="29"/>
      <c r="T722" s="29"/>
      <c r="W722" s="96"/>
    </row>
    <row r="723" spans="17:23" s="39" customFormat="1" x14ac:dyDescent="0.25">
      <c r="Q723" s="29"/>
      <c r="S723" s="29"/>
      <c r="T723" s="29"/>
      <c r="W723" s="96"/>
    </row>
    <row r="724" spans="17:23" s="39" customFormat="1" x14ac:dyDescent="0.25">
      <c r="Q724" s="29"/>
      <c r="S724" s="29"/>
      <c r="T724" s="29"/>
      <c r="W724" s="96"/>
    </row>
    <row r="725" spans="17:23" s="39" customFormat="1" x14ac:dyDescent="0.25">
      <c r="Q725" s="29"/>
      <c r="S725" s="29"/>
      <c r="T725" s="29"/>
      <c r="W725" s="96"/>
    </row>
    <row r="726" spans="17:23" s="39" customFormat="1" x14ac:dyDescent="0.25">
      <c r="Q726" s="29"/>
      <c r="S726" s="29"/>
      <c r="T726" s="29"/>
      <c r="W726" s="96"/>
    </row>
    <row r="727" spans="17:23" s="39" customFormat="1" x14ac:dyDescent="0.25">
      <c r="Q727" s="29"/>
      <c r="S727" s="29"/>
      <c r="T727" s="29"/>
      <c r="W727" s="96"/>
    </row>
    <row r="728" spans="17:23" s="39" customFormat="1" x14ac:dyDescent="0.25">
      <c r="Q728" s="29"/>
      <c r="S728" s="29"/>
      <c r="T728" s="29"/>
      <c r="W728" s="96"/>
    </row>
    <row r="729" spans="17:23" s="39" customFormat="1" x14ac:dyDescent="0.25">
      <c r="Q729" s="29"/>
      <c r="S729" s="29"/>
      <c r="T729" s="29"/>
      <c r="W729" s="96"/>
    </row>
    <row r="730" spans="17:23" s="39" customFormat="1" x14ac:dyDescent="0.25">
      <c r="Q730" s="29"/>
      <c r="S730" s="29"/>
      <c r="T730" s="29"/>
      <c r="W730" s="96"/>
    </row>
    <row r="731" spans="17:23" s="39" customFormat="1" x14ac:dyDescent="0.25">
      <c r="Q731" s="29"/>
      <c r="S731" s="29"/>
      <c r="T731" s="29"/>
      <c r="W731" s="96"/>
    </row>
    <row r="732" spans="17:23" s="39" customFormat="1" x14ac:dyDescent="0.25">
      <c r="Q732" s="29"/>
      <c r="S732" s="29"/>
      <c r="T732" s="29"/>
      <c r="W732" s="96"/>
    </row>
    <row r="733" spans="17:23" s="39" customFormat="1" x14ac:dyDescent="0.25">
      <c r="Q733" s="29"/>
      <c r="S733" s="29"/>
      <c r="T733" s="29"/>
      <c r="W733" s="96"/>
    </row>
    <row r="734" spans="17:23" s="39" customFormat="1" x14ac:dyDescent="0.25">
      <c r="Q734" s="29"/>
      <c r="S734" s="29"/>
      <c r="T734" s="29"/>
      <c r="W734" s="96"/>
    </row>
    <row r="735" spans="17:23" s="39" customFormat="1" x14ac:dyDescent="0.25">
      <c r="Q735" s="29"/>
      <c r="S735" s="29"/>
      <c r="T735" s="29"/>
      <c r="W735" s="96"/>
    </row>
    <row r="736" spans="17:23" s="39" customFormat="1" x14ac:dyDescent="0.25">
      <c r="Q736" s="29"/>
      <c r="S736" s="29"/>
      <c r="T736" s="29"/>
      <c r="W736" s="96"/>
    </row>
    <row r="737" spans="17:23" s="39" customFormat="1" x14ac:dyDescent="0.25">
      <c r="Q737" s="29"/>
      <c r="S737" s="29"/>
      <c r="T737" s="29"/>
      <c r="W737" s="96"/>
    </row>
    <row r="738" spans="17:23" s="39" customFormat="1" x14ac:dyDescent="0.25">
      <c r="Q738" s="29"/>
      <c r="S738" s="29"/>
      <c r="T738" s="29"/>
      <c r="W738" s="96"/>
    </row>
    <row r="739" spans="17:23" s="39" customFormat="1" x14ac:dyDescent="0.25">
      <c r="Q739" s="29"/>
      <c r="S739" s="29"/>
      <c r="T739" s="29"/>
      <c r="W739" s="96"/>
    </row>
    <row r="740" spans="17:23" s="39" customFormat="1" x14ac:dyDescent="0.25">
      <c r="Q740" s="29"/>
      <c r="S740" s="29"/>
      <c r="T740" s="29"/>
      <c r="W740" s="96"/>
    </row>
    <row r="741" spans="17:23" s="39" customFormat="1" x14ac:dyDescent="0.25">
      <c r="Q741" s="29"/>
      <c r="S741" s="29"/>
      <c r="T741" s="29"/>
      <c r="W741" s="96"/>
    </row>
    <row r="742" spans="17:23" s="39" customFormat="1" x14ac:dyDescent="0.25">
      <c r="Q742" s="29"/>
      <c r="S742" s="29"/>
      <c r="T742" s="29"/>
      <c r="W742" s="96"/>
    </row>
    <row r="743" spans="17:23" s="39" customFormat="1" x14ac:dyDescent="0.25">
      <c r="Q743" s="29"/>
      <c r="S743" s="29"/>
      <c r="T743" s="29"/>
      <c r="W743" s="96"/>
    </row>
    <row r="744" spans="17:23" s="39" customFormat="1" x14ac:dyDescent="0.25">
      <c r="Q744" s="29"/>
      <c r="S744" s="29"/>
      <c r="T744" s="29"/>
      <c r="W744" s="96"/>
    </row>
    <row r="745" spans="17:23" s="39" customFormat="1" x14ac:dyDescent="0.25">
      <c r="Q745" s="29"/>
      <c r="S745" s="29"/>
      <c r="T745" s="29"/>
      <c r="W745" s="96"/>
    </row>
    <row r="746" spans="17:23" s="39" customFormat="1" x14ac:dyDescent="0.25">
      <c r="Q746" s="29"/>
      <c r="S746" s="29"/>
      <c r="T746" s="29"/>
      <c r="W746" s="96"/>
    </row>
    <row r="747" spans="17:23" s="39" customFormat="1" x14ac:dyDescent="0.25">
      <c r="Q747" s="29"/>
      <c r="S747" s="29"/>
      <c r="T747" s="29"/>
      <c r="W747" s="96"/>
    </row>
    <row r="748" spans="17:23" s="39" customFormat="1" x14ac:dyDescent="0.25">
      <c r="Q748" s="29"/>
      <c r="S748" s="29"/>
      <c r="T748" s="29"/>
      <c r="W748" s="96"/>
    </row>
    <row r="749" spans="17:23" s="39" customFormat="1" x14ac:dyDescent="0.25">
      <c r="Q749" s="29"/>
      <c r="S749" s="29"/>
      <c r="T749" s="29"/>
      <c r="W749" s="96"/>
    </row>
    <row r="750" spans="17:23" s="39" customFormat="1" x14ac:dyDescent="0.25">
      <c r="Q750" s="29"/>
      <c r="S750" s="29"/>
      <c r="T750" s="29"/>
      <c r="W750" s="96"/>
    </row>
    <row r="751" spans="17:23" s="39" customFormat="1" x14ac:dyDescent="0.25">
      <c r="Q751" s="29"/>
      <c r="S751" s="29"/>
      <c r="T751" s="29"/>
      <c r="W751" s="96"/>
    </row>
    <row r="752" spans="17:23" s="39" customFormat="1" x14ac:dyDescent="0.25">
      <c r="Q752" s="29"/>
      <c r="S752" s="29"/>
      <c r="T752" s="29"/>
      <c r="W752" s="96"/>
    </row>
    <row r="753" spans="17:23" s="39" customFormat="1" x14ac:dyDescent="0.25">
      <c r="Q753" s="29"/>
      <c r="S753" s="29"/>
      <c r="T753" s="29"/>
      <c r="W753" s="96"/>
    </row>
    <row r="754" spans="17:23" s="39" customFormat="1" x14ac:dyDescent="0.25">
      <c r="Q754" s="29"/>
      <c r="S754" s="29"/>
      <c r="T754" s="29"/>
      <c r="W754" s="96"/>
    </row>
    <row r="755" spans="17:23" s="39" customFormat="1" x14ac:dyDescent="0.25">
      <c r="Q755" s="29"/>
      <c r="S755" s="29"/>
      <c r="T755" s="29"/>
      <c r="W755" s="96"/>
    </row>
    <row r="756" spans="17:23" s="39" customFormat="1" x14ac:dyDescent="0.25">
      <c r="Q756" s="29"/>
      <c r="S756" s="29"/>
      <c r="T756" s="29"/>
      <c r="W756" s="96"/>
    </row>
    <row r="757" spans="17:23" s="39" customFormat="1" x14ac:dyDescent="0.25">
      <c r="Q757" s="29"/>
      <c r="S757" s="29"/>
      <c r="T757" s="29"/>
      <c r="W757" s="96"/>
    </row>
    <row r="758" spans="17:23" s="39" customFormat="1" x14ac:dyDescent="0.25">
      <c r="Q758" s="29"/>
      <c r="S758" s="29"/>
      <c r="T758" s="29"/>
      <c r="W758" s="96"/>
    </row>
    <row r="759" spans="17:23" s="39" customFormat="1" x14ac:dyDescent="0.25">
      <c r="Q759" s="29"/>
      <c r="S759" s="29"/>
      <c r="T759" s="29"/>
      <c r="W759" s="96"/>
    </row>
    <row r="760" spans="17:23" s="39" customFormat="1" x14ac:dyDescent="0.25">
      <c r="Q760" s="29"/>
      <c r="S760" s="29"/>
      <c r="T760" s="29"/>
      <c r="W760" s="96"/>
    </row>
    <row r="761" spans="17:23" s="39" customFormat="1" x14ac:dyDescent="0.25">
      <c r="Q761" s="29"/>
      <c r="S761" s="29"/>
      <c r="T761" s="29"/>
      <c r="W761" s="96"/>
    </row>
    <row r="762" spans="17:23" s="39" customFormat="1" x14ac:dyDescent="0.25">
      <c r="Q762" s="29"/>
      <c r="S762" s="29"/>
      <c r="T762" s="29"/>
      <c r="W762" s="96"/>
    </row>
    <row r="763" spans="17:23" s="39" customFormat="1" x14ac:dyDescent="0.25">
      <c r="Q763" s="29"/>
      <c r="S763" s="29"/>
      <c r="T763" s="29"/>
      <c r="W763" s="96"/>
    </row>
    <row r="764" spans="17:23" s="39" customFormat="1" x14ac:dyDescent="0.25">
      <c r="Q764" s="29"/>
      <c r="S764" s="29"/>
      <c r="T764" s="29"/>
      <c r="W764" s="96"/>
    </row>
    <row r="765" spans="17:23" s="39" customFormat="1" x14ac:dyDescent="0.25">
      <c r="Q765" s="29"/>
      <c r="S765" s="29"/>
      <c r="T765" s="29"/>
      <c r="W765" s="96"/>
    </row>
    <row r="766" spans="17:23" s="39" customFormat="1" x14ac:dyDescent="0.25">
      <c r="Q766" s="29"/>
      <c r="S766" s="29"/>
      <c r="T766" s="29"/>
      <c r="W766" s="96"/>
    </row>
    <row r="767" spans="17:23" s="39" customFormat="1" x14ac:dyDescent="0.25">
      <c r="Q767" s="29"/>
      <c r="S767" s="29"/>
      <c r="T767" s="29"/>
      <c r="W767" s="96"/>
    </row>
    <row r="768" spans="17:23" s="39" customFormat="1" x14ac:dyDescent="0.25">
      <c r="Q768" s="29"/>
      <c r="S768" s="29"/>
      <c r="T768" s="29"/>
      <c r="W768" s="96"/>
    </row>
    <row r="769" spans="17:23" s="39" customFormat="1" x14ac:dyDescent="0.25">
      <c r="Q769" s="29"/>
      <c r="S769" s="29"/>
      <c r="T769" s="29"/>
      <c r="W769" s="96"/>
    </row>
    <row r="770" spans="17:23" s="39" customFormat="1" x14ac:dyDescent="0.25">
      <c r="Q770" s="29"/>
      <c r="S770" s="29"/>
      <c r="T770" s="29"/>
      <c r="W770" s="96"/>
    </row>
    <row r="771" spans="17:23" s="39" customFormat="1" x14ac:dyDescent="0.25">
      <c r="Q771" s="29"/>
      <c r="S771" s="29"/>
      <c r="T771" s="29"/>
      <c r="W771" s="96"/>
    </row>
    <row r="772" spans="17:23" s="39" customFormat="1" x14ac:dyDescent="0.25">
      <c r="Q772" s="29"/>
      <c r="S772" s="29"/>
      <c r="T772" s="29"/>
      <c r="W772" s="96"/>
    </row>
    <row r="773" spans="17:23" s="39" customFormat="1" x14ac:dyDescent="0.25">
      <c r="Q773" s="29"/>
      <c r="S773" s="29"/>
      <c r="T773" s="29"/>
      <c r="W773" s="96"/>
    </row>
    <row r="774" spans="17:23" s="39" customFormat="1" x14ac:dyDescent="0.25">
      <c r="Q774" s="29"/>
      <c r="S774" s="29"/>
      <c r="T774" s="29"/>
      <c r="W774" s="96"/>
    </row>
    <row r="775" spans="17:23" s="39" customFormat="1" x14ac:dyDescent="0.25">
      <c r="Q775" s="29"/>
      <c r="S775" s="29"/>
      <c r="T775" s="29"/>
      <c r="W775" s="96"/>
    </row>
    <row r="776" spans="17:23" s="39" customFormat="1" x14ac:dyDescent="0.25">
      <c r="Q776" s="29"/>
      <c r="S776" s="29"/>
      <c r="T776" s="29"/>
      <c r="W776" s="96"/>
    </row>
    <row r="777" spans="17:23" s="39" customFormat="1" x14ac:dyDescent="0.25">
      <c r="Q777" s="29"/>
      <c r="S777" s="29"/>
      <c r="T777" s="29"/>
      <c r="W777" s="96"/>
    </row>
    <row r="778" spans="17:23" s="39" customFormat="1" x14ac:dyDescent="0.25">
      <c r="Q778" s="29"/>
      <c r="S778" s="29"/>
      <c r="T778" s="29"/>
      <c r="W778" s="96"/>
    </row>
    <row r="779" spans="17:23" s="39" customFormat="1" x14ac:dyDescent="0.25">
      <c r="Q779" s="29"/>
      <c r="S779" s="29"/>
      <c r="T779" s="29"/>
      <c r="W779" s="96"/>
    </row>
    <row r="780" spans="17:23" s="39" customFormat="1" x14ac:dyDescent="0.25">
      <c r="Q780" s="29"/>
      <c r="S780" s="29"/>
      <c r="T780" s="29"/>
      <c r="W780" s="96"/>
    </row>
    <row r="781" spans="17:23" s="39" customFormat="1" x14ac:dyDescent="0.25">
      <c r="Q781" s="29"/>
      <c r="S781" s="29"/>
      <c r="T781" s="29"/>
      <c r="W781" s="96"/>
    </row>
    <row r="782" spans="17:23" s="39" customFormat="1" x14ac:dyDescent="0.25">
      <c r="Q782" s="29"/>
      <c r="S782" s="29"/>
      <c r="T782" s="29"/>
      <c r="W782" s="96"/>
    </row>
    <row r="783" spans="17:23" s="39" customFormat="1" x14ac:dyDescent="0.25">
      <c r="Q783" s="29"/>
      <c r="S783" s="29"/>
      <c r="T783" s="29"/>
      <c r="W783" s="96"/>
    </row>
    <row r="784" spans="17:23" s="39" customFormat="1" x14ac:dyDescent="0.25">
      <c r="Q784" s="29"/>
      <c r="S784" s="29"/>
      <c r="T784" s="29"/>
      <c r="W784" s="96"/>
    </row>
    <row r="785" spans="17:23" s="39" customFormat="1" x14ac:dyDescent="0.25">
      <c r="Q785" s="29"/>
      <c r="S785" s="29"/>
      <c r="T785" s="29"/>
      <c r="W785" s="96"/>
    </row>
    <row r="786" spans="17:23" s="39" customFormat="1" x14ac:dyDescent="0.25">
      <c r="Q786" s="29"/>
      <c r="S786" s="29"/>
      <c r="T786" s="29"/>
      <c r="W786" s="96"/>
    </row>
    <row r="787" spans="17:23" s="39" customFormat="1" x14ac:dyDescent="0.25">
      <c r="Q787" s="29"/>
      <c r="S787" s="29"/>
      <c r="T787" s="29"/>
      <c r="W787" s="96"/>
    </row>
    <row r="788" spans="17:23" s="39" customFormat="1" x14ac:dyDescent="0.25">
      <c r="Q788" s="29"/>
      <c r="S788" s="29"/>
      <c r="T788" s="29"/>
      <c r="W788" s="96"/>
    </row>
    <row r="789" spans="17:23" s="39" customFormat="1" x14ac:dyDescent="0.25">
      <c r="Q789" s="29"/>
      <c r="S789" s="29"/>
      <c r="T789" s="29"/>
      <c r="W789" s="96"/>
    </row>
    <row r="790" spans="17:23" s="39" customFormat="1" x14ac:dyDescent="0.25">
      <c r="Q790" s="29"/>
      <c r="S790" s="29"/>
      <c r="T790" s="29"/>
      <c r="W790" s="96"/>
    </row>
    <row r="791" spans="17:23" s="39" customFormat="1" x14ac:dyDescent="0.25">
      <c r="Q791" s="29"/>
      <c r="S791" s="29"/>
      <c r="T791" s="29"/>
      <c r="W791" s="96"/>
    </row>
    <row r="792" spans="17:23" s="39" customFormat="1" x14ac:dyDescent="0.25">
      <c r="Q792" s="29"/>
      <c r="S792" s="29"/>
      <c r="T792" s="29"/>
      <c r="W792" s="96"/>
    </row>
    <row r="793" spans="17:23" s="39" customFormat="1" x14ac:dyDescent="0.25">
      <c r="Q793" s="29"/>
      <c r="S793" s="29"/>
      <c r="T793" s="29"/>
      <c r="W793" s="96"/>
    </row>
    <row r="794" spans="17:23" s="39" customFormat="1" x14ac:dyDescent="0.25">
      <c r="Q794" s="29"/>
      <c r="S794" s="29"/>
      <c r="T794" s="29"/>
      <c r="W794" s="96"/>
    </row>
    <row r="795" spans="17:23" s="39" customFormat="1" x14ac:dyDescent="0.25">
      <c r="Q795" s="29"/>
      <c r="S795" s="29"/>
      <c r="T795" s="29"/>
      <c r="W795" s="96"/>
    </row>
    <row r="796" spans="17:23" s="39" customFormat="1" x14ac:dyDescent="0.25">
      <c r="Q796" s="29"/>
      <c r="S796" s="29"/>
      <c r="T796" s="29"/>
      <c r="W796" s="96"/>
    </row>
    <row r="797" spans="17:23" s="39" customFormat="1" x14ac:dyDescent="0.25">
      <c r="Q797" s="29"/>
      <c r="S797" s="29"/>
      <c r="T797" s="29"/>
      <c r="W797" s="96"/>
    </row>
    <row r="798" spans="17:23" s="39" customFormat="1" x14ac:dyDescent="0.25">
      <c r="Q798" s="29"/>
      <c r="S798" s="29"/>
      <c r="T798" s="29"/>
      <c r="W798" s="96"/>
    </row>
    <row r="799" spans="17:23" s="39" customFormat="1" x14ac:dyDescent="0.25">
      <c r="Q799" s="29"/>
      <c r="S799" s="29"/>
      <c r="T799" s="29"/>
      <c r="W799" s="96"/>
    </row>
    <row r="800" spans="17:23" s="39" customFormat="1" x14ac:dyDescent="0.25">
      <c r="Q800" s="29"/>
      <c r="S800" s="29"/>
      <c r="T800" s="29"/>
      <c r="W800" s="96"/>
    </row>
    <row r="801" spans="17:23" s="39" customFormat="1" x14ac:dyDescent="0.25">
      <c r="Q801" s="29"/>
      <c r="S801" s="29"/>
      <c r="T801" s="29"/>
      <c r="W801" s="96"/>
    </row>
    <row r="802" spans="17:23" s="39" customFormat="1" x14ac:dyDescent="0.25">
      <c r="Q802" s="29"/>
      <c r="S802" s="29"/>
      <c r="T802" s="29"/>
      <c r="W802" s="96"/>
    </row>
    <row r="803" spans="17:23" s="39" customFormat="1" x14ac:dyDescent="0.25">
      <c r="Q803" s="29"/>
      <c r="S803" s="29"/>
      <c r="T803" s="29"/>
      <c r="W803" s="96"/>
    </row>
    <row r="804" spans="17:23" s="39" customFormat="1" x14ac:dyDescent="0.25">
      <c r="Q804" s="29"/>
      <c r="S804" s="29"/>
      <c r="T804" s="29"/>
      <c r="W804" s="96"/>
    </row>
    <row r="805" spans="17:23" s="39" customFormat="1" x14ac:dyDescent="0.25">
      <c r="Q805" s="29"/>
      <c r="S805" s="29"/>
      <c r="T805" s="29"/>
      <c r="W805" s="96"/>
    </row>
    <row r="806" spans="17:23" s="39" customFormat="1" x14ac:dyDescent="0.25">
      <c r="Q806" s="29"/>
      <c r="S806" s="29"/>
      <c r="T806" s="29"/>
      <c r="W806" s="96"/>
    </row>
    <row r="807" spans="17:23" s="39" customFormat="1" x14ac:dyDescent="0.25">
      <c r="Q807" s="29"/>
      <c r="S807" s="29"/>
      <c r="T807" s="29"/>
      <c r="W807" s="96"/>
    </row>
    <row r="808" spans="17:23" s="39" customFormat="1" x14ac:dyDescent="0.25">
      <c r="Q808" s="29"/>
      <c r="S808" s="29"/>
      <c r="T808" s="29"/>
      <c r="W808" s="96"/>
    </row>
    <row r="809" spans="17:23" s="39" customFormat="1" x14ac:dyDescent="0.25">
      <c r="Q809" s="29"/>
      <c r="S809" s="29"/>
      <c r="T809" s="29"/>
      <c r="W809" s="96"/>
    </row>
    <row r="810" spans="17:23" s="39" customFormat="1" x14ac:dyDescent="0.25">
      <c r="Q810" s="29"/>
      <c r="S810" s="29"/>
      <c r="T810" s="29"/>
      <c r="W810" s="96"/>
    </row>
    <row r="811" spans="17:23" s="39" customFormat="1" x14ac:dyDescent="0.25">
      <c r="Q811" s="29"/>
      <c r="S811" s="29"/>
      <c r="T811" s="29"/>
      <c r="W811" s="96"/>
    </row>
    <row r="812" spans="17:23" s="39" customFormat="1" x14ac:dyDescent="0.25">
      <c r="Q812" s="29"/>
      <c r="S812" s="29"/>
      <c r="T812" s="29"/>
      <c r="W812" s="96"/>
    </row>
    <row r="813" spans="17:23" s="39" customFormat="1" x14ac:dyDescent="0.25">
      <c r="Q813" s="29"/>
      <c r="S813" s="29"/>
      <c r="T813" s="29"/>
      <c r="W813" s="96"/>
    </row>
    <row r="814" spans="17:23" s="39" customFormat="1" x14ac:dyDescent="0.25">
      <c r="Q814" s="29"/>
      <c r="S814" s="29"/>
      <c r="T814" s="29"/>
      <c r="W814" s="96"/>
    </row>
    <row r="815" spans="17:23" s="39" customFormat="1" x14ac:dyDescent="0.25">
      <c r="Q815" s="29"/>
      <c r="S815" s="29"/>
      <c r="T815" s="29"/>
      <c r="W815" s="96"/>
    </row>
    <row r="816" spans="17:23" s="39" customFormat="1" x14ac:dyDescent="0.25">
      <c r="Q816" s="29"/>
      <c r="S816" s="29"/>
      <c r="T816" s="29"/>
      <c r="W816" s="96"/>
    </row>
    <row r="817" spans="17:23" s="39" customFormat="1" x14ac:dyDescent="0.25">
      <c r="Q817" s="29"/>
      <c r="S817" s="29"/>
      <c r="T817" s="29"/>
      <c r="W817" s="96"/>
    </row>
    <row r="818" spans="17:23" s="39" customFormat="1" x14ac:dyDescent="0.25">
      <c r="Q818" s="29"/>
      <c r="S818" s="29"/>
      <c r="T818" s="29"/>
      <c r="W818" s="96"/>
    </row>
    <row r="819" spans="17:23" s="39" customFormat="1" x14ac:dyDescent="0.25">
      <c r="Q819" s="29"/>
      <c r="S819" s="29"/>
      <c r="T819" s="29"/>
      <c r="W819" s="96"/>
    </row>
    <row r="820" spans="17:23" s="39" customFormat="1" x14ac:dyDescent="0.25">
      <c r="Q820" s="29"/>
      <c r="S820" s="29"/>
      <c r="T820" s="29"/>
      <c r="W820" s="96"/>
    </row>
    <row r="821" spans="17:23" s="39" customFormat="1" x14ac:dyDescent="0.25">
      <c r="Q821" s="29"/>
      <c r="S821" s="29"/>
      <c r="T821" s="29"/>
      <c r="W821" s="96"/>
    </row>
    <row r="822" spans="17:23" s="39" customFormat="1" x14ac:dyDescent="0.25">
      <c r="Q822" s="29"/>
      <c r="S822" s="29"/>
      <c r="T822" s="29"/>
      <c r="W822" s="96"/>
    </row>
    <row r="823" spans="17:23" s="39" customFormat="1" x14ac:dyDescent="0.25">
      <c r="Q823" s="29"/>
      <c r="S823" s="29"/>
      <c r="T823" s="29"/>
      <c r="W823" s="96"/>
    </row>
    <row r="824" spans="17:23" s="39" customFormat="1" x14ac:dyDescent="0.25">
      <c r="Q824" s="29"/>
      <c r="S824" s="29"/>
      <c r="T824" s="29"/>
      <c r="W824" s="96"/>
    </row>
    <row r="825" spans="17:23" s="39" customFormat="1" x14ac:dyDescent="0.25">
      <c r="Q825" s="29"/>
      <c r="S825" s="29"/>
      <c r="T825" s="29"/>
      <c r="W825" s="96"/>
    </row>
    <row r="826" spans="17:23" s="39" customFormat="1" x14ac:dyDescent="0.25">
      <c r="Q826" s="29"/>
      <c r="S826" s="29"/>
      <c r="T826" s="29"/>
      <c r="W826" s="96"/>
    </row>
    <row r="827" spans="17:23" s="39" customFormat="1" x14ac:dyDescent="0.25">
      <c r="Q827" s="29"/>
      <c r="S827" s="29"/>
      <c r="T827" s="29"/>
      <c r="W827" s="96"/>
    </row>
    <row r="828" spans="17:23" s="39" customFormat="1" x14ac:dyDescent="0.25">
      <c r="Q828" s="29"/>
      <c r="S828" s="29"/>
      <c r="T828" s="29"/>
      <c r="W828" s="96"/>
    </row>
    <row r="829" spans="17:23" s="39" customFormat="1" x14ac:dyDescent="0.25">
      <c r="Q829" s="29"/>
      <c r="S829" s="29"/>
      <c r="T829" s="29"/>
      <c r="W829" s="96"/>
    </row>
    <row r="830" spans="17:23" s="39" customFormat="1" x14ac:dyDescent="0.25">
      <c r="Q830" s="29"/>
      <c r="S830" s="29"/>
      <c r="T830" s="29"/>
      <c r="W830" s="96"/>
    </row>
    <row r="831" spans="17:23" s="39" customFormat="1" x14ac:dyDescent="0.25">
      <c r="Q831" s="29"/>
      <c r="S831" s="29"/>
      <c r="T831" s="29"/>
      <c r="W831" s="96"/>
    </row>
    <row r="832" spans="17:23" s="39" customFormat="1" x14ac:dyDescent="0.25">
      <c r="Q832" s="29"/>
      <c r="S832" s="29"/>
      <c r="T832" s="29"/>
      <c r="W832" s="96"/>
    </row>
    <row r="833" spans="17:23" s="39" customFormat="1" x14ac:dyDescent="0.25">
      <c r="Q833" s="29"/>
      <c r="S833" s="29"/>
      <c r="T833" s="29"/>
      <c r="W833" s="96"/>
    </row>
    <row r="834" spans="17:23" s="39" customFormat="1" x14ac:dyDescent="0.25">
      <c r="Q834" s="29"/>
      <c r="S834" s="29"/>
      <c r="T834" s="29"/>
      <c r="W834" s="96"/>
    </row>
    <row r="835" spans="17:23" s="39" customFormat="1" x14ac:dyDescent="0.25">
      <c r="Q835" s="29"/>
      <c r="S835" s="29"/>
      <c r="T835" s="29"/>
      <c r="W835" s="96"/>
    </row>
    <row r="836" spans="17:23" s="39" customFormat="1" x14ac:dyDescent="0.25">
      <c r="Q836" s="29"/>
      <c r="S836" s="29"/>
      <c r="T836" s="29"/>
      <c r="W836" s="96"/>
    </row>
    <row r="837" spans="17:23" s="39" customFormat="1" x14ac:dyDescent="0.25">
      <c r="Q837" s="29"/>
      <c r="S837" s="29"/>
      <c r="T837" s="29"/>
      <c r="W837" s="96"/>
    </row>
    <row r="838" spans="17:23" s="39" customFormat="1" x14ac:dyDescent="0.25">
      <c r="Q838" s="29"/>
      <c r="S838" s="29"/>
      <c r="T838" s="29"/>
      <c r="W838" s="96"/>
    </row>
    <row r="839" spans="17:23" s="39" customFormat="1" x14ac:dyDescent="0.25">
      <c r="Q839" s="29"/>
      <c r="S839" s="29"/>
      <c r="T839" s="29"/>
      <c r="W839" s="96"/>
    </row>
    <row r="840" spans="17:23" s="39" customFormat="1" x14ac:dyDescent="0.25">
      <c r="Q840" s="29"/>
      <c r="S840" s="29"/>
      <c r="T840" s="29"/>
      <c r="W840" s="96"/>
    </row>
    <row r="841" spans="17:23" s="39" customFormat="1" x14ac:dyDescent="0.25">
      <c r="Q841" s="29"/>
      <c r="S841" s="29"/>
      <c r="T841" s="29"/>
      <c r="W841" s="96"/>
    </row>
    <row r="842" spans="17:23" s="39" customFormat="1" x14ac:dyDescent="0.25">
      <c r="Q842" s="29"/>
      <c r="S842" s="29"/>
      <c r="T842" s="29"/>
      <c r="W842" s="96"/>
    </row>
    <row r="843" spans="17:23" s="39" customFormat="1" x14ac:dyDescent="0.25">
      <c r="Q843" s="29"/>
      <c r="S843" s="29"/>
      <c r="T843" s="29"/>
      <c r="W843" s="96"/>
    </row>
    <row r="844" spans="17:23" s="39" customFormat="1" x14ac:dyDescent="0.25">
      <c r="Q844" s="29"/>
      <c r="S844" s="29"/>
      <c r="T844" s="29"/>
      <c r="W844" s="96"/>
    </row>
    <row r="845" spans="17:23" s="39" customFormat="1" x14ac:dyDescent="0.25">
      <c r="Q845" s="29"/>
      <c r="S845" s="29"/>
      <c r="T845" s="29"/>
      <c r="W845" s="96"/>
    </row>
    <row r="846" spans="17:23" s="39" customFormat="1" x14ac:dyDescent="0.25">
      <c r="Q846" s="29"/>
      <c r="S846" s="29"/>
      <c r="T846" s="29"/>
      <c r="W846" s="96"/>
    </row>
    <row r="847" spans="17:23" s="39" customFormat="1" x14ac:dyDescent="0.25">
      <c r="Q847" s="29"/>
      <c r="S847" s="29"/>
      <c r="T847" s="29"/>
      <c r="W847" s="96"/>
    </row>
    <row r="848" spans="17:23" s="39" customFormat="1" x14ac:dyDescent="0.25">
      <c r="Q848" s="29"/>
      <c r="S848" s="29"/>
      <c r="T848" s="29"/>
      <c r="W848" s="96"/>
    </row>
    <row r="849" spans="17:23" s="39" customFormat="1" x14ac:dyDescent="0.25">
      <c r="Q849" s="29"/>
      <c r="S849" s="29"/>
      <c r="T849" s="29"/>
      <c r="W849" s="96"/>
    </row>
    <row r="850" spans="17:23" s="39" customFormat="1" x14ac:dyDescent="0.25">
      <c r="Q850" s="29"/>
      <c r="S850" s="29"/>
      <c r="T850" s="29"/>
      <c r="W850" s="96"/>
    </row>
    <row r="851" spans="17:23" s="39" customFormat="1" x14ac:dyDescent="0.25">
      <c r="Q851" s="29"/>
      <c r="S851" s="29"/>
      <c r="T851" s="29"/>
      <c r="W851" s="96"/>
    </row>
    <row r="852" spans="17:23" s="39" customFormat="1" x14ac:dyDescent="0.25">
      <c r="Q852" s="29"/>
      <c r="S852" s="29"/>
      <c r="T852" s="29"/>
      <c r="W852" s="96"/>
    </row>
    <row r="853" spans="17:23" s="39" customFormat="1" x14ac:dyDescent="0.25">
      <c r="Q853" s="29"/>
      <c r="S853" s="29"/>
      <c r="T853" s="29"/>
      <c r="W853" s="96"/>
    </row>
    <row r="854" spans="17:23" s="39" customFormat="1" x14ac:dyDescent="0.25">
      <c r="Q854" s="29"/>
      <c r="S854" s="29"/>
      <c r="T854" s="29"/>
      <c r="W854" s="96"/>
    </row>
    <row r="855" spans="17:23" s="39" customFormat="1" x14ac:dyDescent="0.25">
      <c r="Q855" s="29"/>
      <c r="S855" s="29"/>
      <c r="T855" s="29"/>
      <c r="W855" s="96"/>
    </row>
    <row r="856" spans="17:23" s="39" customFormat="1" x14ac:dyDescent="0.25">
      <c r="Q856" s="29"/>
      <c r="S856" s="29"/>
      <c r="T856" s="29"/>
      <c r="W856" s="96"/>
    </row>
    <row r="857" spans="17:23" s="39" customFormat="1" x14ac:dyDescent="0.25">
      <c r="Q857" s="29"/>
      <c r="S857" s="29"/>
      <c r="T857" s="29"/>
      <c r="W857" s="96"/>
    </row>
    <row r="858" spans="17:23" s="39" customFormat="1" x14ac:dyDescent="0.25">
      <c r="Q858" s="29"/>
      <c r="S858" s="29"/>
      <c r="T858" s="29"/>
      <c r="W858" s="96"/>
    </row>
    <row r="859" spans="17:23" s="39" customFormat="1" x14ac:dyDescent="0.25">
      <c r="Q859" s="29"/>
      <c r="S859" s="29"/>
      <c r="T859" s="29"/>
      <c r="W859" s="96"/>
    </row>
    <row r="860" spans="17:23" s="39" customFormat="1" x14ac:dyDescent="0.25">
      <c r="Q860" s="29"/>
      <c r="S860" s="29"/>
      <c r="T860" s="29"/>
      <c r="W860" s="96"/>
    </row>
    <row r="861" spans="17:23" s="39" customFormat="1" x14ac:dyDescent="0.25">
      <c r="Q861" s="29"/>
      <c r="S861" s="29"/>
      <c r="T861" s="29"/>
      <c r="W861" s="96"/>
    </row>
    <row r="862" spans="17:23" s="39" customFormat="1" x14ac:dyDescent="0.25">
      <c r="Q862" s="29"/>
      <c r="S862" s="29"/>
      <c r="T862" s="29"/>
      <c r="W862" s="96"/>
    </row>
    <row r="863" spans="17:23" s="39" customFormat="1" x14ac:dyDescent="0.25">
      <c r="Q863" s="29"/>
      <c r="S863" s="29"/>
      <c r="T863" s="29"/>
      <c r="W863" s="96"/>
    </row>
    <row r="864" spans="17:23" s="39" customFormat="1" x14ac:dyDescent="0.25">
      <c r="Q864" s="29"/>
      <c r="S864" s="29"/>
      <c r="T864" s="29"/>
      <c r="W864" s="96"/>
    </row>
    <row r="865" spans="17:23" s="39" customFormat="1" x14ac:dyDescent="0.25">
      <c r="Q865" s="29"/>
      <c r="S865" s="29"/>
      <c r="T865" s="29"/>
      <c r="W865" s="96"/>
    </row>
    <row r="866" spans="17:23" s="39" customFormat="1" x14ac:dyDescent="0.25">
      <c r="Q866" s="29"/>
      <c r="S866" s="29"/>
      <c r="T866" s="29"/>
      <c r="W866" s="96"/>
    </row>
    <row r="867" spans="17:23" s="39" customFormat="1" x14ac:dyDescent="0.25">
      <c r="Q867" s="29"/>
      <c r="S867" s="29"/>
      <c r="T867" s="29"/>
      <c r="W867" s="96"/>
    </row>
    <row r="868" spans="17:23" s="39" customFormat="1" x14ac:dyDescent="0.25">
      <c r="Q868" s="29"/>
      <c r="S868" s="29"/>
      <c r="T868" s="29"/>
      <c r="W868" s="96"/>
    </row>
    <row r="869" spans="17:23" s="39" customFormat="1" x14ac:dyDescent="0.25">
      <c r="Q869" s="29"/>
      <c r="S869" s="29"/>
      <c r="T869" s="29"/>
      <c r="W869" s="96"/>
    </row>
    <row r="870" spans="17:23" s="39" customFormat="1" x14ac:dyDescent="0.25">
      <c r="Q870" s="29"/>
      <c r="S870" s="29"/>
      <c r="T870" s="29"/>
      <c r="W870" s="96"/>
    </row>
    <row r="871" spans="17:23" s="39" customFormat="1" x14ac:dyDescent="0.25">
      <c r="Q871" s="29"/>
      <c r="S871" s="29"/>
      <c r="T871" s="29"/>
      <c r="W871" s="96"/>
    </row>
    <row r="872" spans="17:23" s="39" customFormat="1" x14ac:dyDescent="0.25">
      <c r="Q872" s="29"/>
      <c r="S872" s="29"/>
      <c r="T872" s="29"/>
      <c r="W872" s="96"/>
    </row>
    <row r="873" spans="17:23" s="39" customFormat="1" x14ac:dyDescent="0.25">
      <c r="Q873" s="29"/>
      <c r="S873" s="29"/>
      <c r="T873" s="29"/>
      <c r="W873" s="96"/>
    </row>
    <row r="874" spans="17:23" s="39" customFormat="1" x14ac:dyDescent="0.25">
      <c r="Q874" s="29"/>
      <c r="S874" s="29"/>
      <c r="T874" s="29"/>
      <c r="W874" s="96"/>
    </row>
    <row r="875" spans="17:23" s="39" customFormat="1" x14ac:dyDescent="0.25">
      <c r="Q875" s="29"/>
      <c r="S875" s="29"/>
      <c r="T875" s="29"/>
      <c r="W875" s="96"/>
    </row>
    <row r="876" spans="17:23" s="39" customFormat="1" x14ac:dyDescent="0.25">
      <c r="Q876" s="29"/>
      <c r="S876" s="29"/>
      <c r="T876" s="29"/>
      <c r="W876" s="96"/>
    </row>
    <row r="877" spans="17:23" s="39" customFormat="1" x14ac:dyDescent="0.25">
      <c r="Q877" s="29"/>
      <c r="S877" s="29"/>
      <c r="T877" s="29"/>
      <c r="W877" s="96"/>
    </row>
    <row r="878" spans="17:23" s="39" customFormat="1" x14ac:dyDescent="0.25">
      <c r="Q878" s="29"/>
      <c r="S878" s="29"/>
      <c r="T878" s="29"/>
      <c r="W878" s="96"/>
    </row>
    <row r="879" spans="17:23" s="39" customFormat="1" x14ac:dyDescent="0.25">
      <c r="Q879" s="29"/>
      <c r="S879" s="29"/>
      <c r="T879" s="29"/>
      <c r="W879" s="96"/>
    </row>
    <row r="880" spans="17:23" s="39" customFormat="1" x14ac:dyDescent="0.25">
      <c r="Q880" s="29"/>
      <c r="S880" s="29"/>
      <c r="T880" s="29"/>
      <c r="W880" s="96"/>
    </row>
    <row r="881" spans="17:23" s="39" customFormat="1" x14ac:dyDescent="0.25">
      <c r="Q881" s="29"/>
      <c r="S881" s="29"/>
      <c r="T881" s="29"/>
      <c r="W881" s="96"/>
    </row>
    <row r="882" spans="17:23" s="39" customFormat="1" x14ac:dyDescent="0.25">
      <c r="Q882" s="29"/>
      <c r="S882" s="29"/>
      <c r="T882" s="29"/>
      <c r="W882" s="96"/>
    </row>
    <row r="883" spans="17:23" s="39" customFormat="1" x14ac:dyDescent="0.25">
      <c r="Q883" s="29"/>
      <c r="S883" s="29"/>
      <c r="T883" s="29"/>
      <c r="W883" s="96"/>
    </row>
    <row r="884" spans="17:23" s="39" customFormat="1" x14ac:dyDescent="0.25">
      <c r="Q884" s="29"/>
      <c r="S884" s="29"/>
      <c r="T884" s="29"/>
      <c r="W884" s="96"/>
    </row>
    <row r="885" spans="17:23" s="39" customFormat="1" x14ac:dyDescent="0.25">
      <c r="Q885" s="29"/>
      <c r="S885" s="29"/>
      <c r="T885" s="29"/>
      <c r="W885" s="96"/>
    </row>
    <row r="886" spans="17:23" s="39" customFormat="1" x14ac:dyDescent="0.25">
      <c r="Q886" s="29"/>
      <c r="S886" s="29"/>
      <c r="T886" s="29"/>
      <c r="W886" s="96"/>
    </row>
    <row r="887" spans="17:23" s="39" customFormat="1" x14ac:dyDescent="0.25">
      <c r="Q887" s="29"/>
      <c r="S887" s="29"/>
      <c r="T887" s="29"/>
      <c r="W887" s="96"/>
    </row>
    <row r="888" spans="17:23" s="39" customFormat="1" x14ac:dyDescent="0.25">
      <c r="Q888" s="29"/>
      <c r="S888" s="29"/>
      <c r="T888" s="29"/>
      <c r="W888" s="96"/>
    </row>
    <row r="889" spans="17:23" s="39" customFormat="1" x14ac:dyDescent="0.25">
      <c r="Q889" s="29"/>
      <c r="S889" s="29"/>
      <c r="T889" s="29"/>
      <c r="W889" s="96"/>
    </row>
    <row r="890" spans="17:23" s="39" customFormat="1" x14ac:dyDescent="0.25">
      <c r="Q890" s="29"/>
      <c r="S890" s="29"/>
      <c r="T890" s="29"/>
      <c r="W890" s="96"/>
    </row>
    <row r="891" spans="17:23" s="39" customFormat="1" x14ac:dyDescent="0.25">
      <c r="Q891" s="29"/>
      <c r="S891" s="29"/>
      <c r="T891" s="29"/>
      <c r="W891" s="96"/>
    </row>
    <row r="892" spans="17:23" s="39" customFormat="1" x14ac:dyDescent="0.25">
      <c r="Q892" s="29"/>
      <c r="S892" s="29"/>
      <c r="T892" s="29"/>
      <c r="W892" s="96"/>
    </row>
    <row r="893" spans="17:23" s="39" customFormat="1" x14ac:dyDescent="0.25">
      <c r="Q893" s="29"/>
      <c r="S893" s="29"/>
      <c r="T893" s="29"/>
      <c r="W893" s="96"/>
    </row>
    <row r="894" spans="17:23" s="39" customFormat="1" x14ac:dyDescent="0.25">
      <c r="Q894" s="29"/>
      <c r="S894" s="29"/>
      <c r="T894" s="29"/>
      <c r="W894" s="96"/>
    </row>
    <row r="895" spans="17:23" s="39" customFormat="1" x14ac:dyDescent="0.25">
      <c r="Q895" s="29"/>
      <c r="S895" s="29"/>
      <c r="T895" s="29"/>
      <c r="W895" s="96"/>
    </row>
    <row r="896" spans="17:23" s="39" customFormat="1" x14ac:dyDescent="0.25">
      <c r="Q896" s="29"/>
      <c r="S896" s="29"/>
      <c r="T896" s="29"/>
      <c r="W896" s="96"/>
    </row>
    <row r="897" spans="17:23" s="39" customFormat="1" x14ac:dyDescent="0.25">
      <c r="Q897" s="29"/>
      <c r="S897" s="29"/>
      <c r="T897" s="29"/>
      <c r="W897" s="96"/>
    </row>
    <row r="898" spans="17:23" s="39" customFormat="1" x14ac:dyDescent="0.25">
      <c r="Q898" s="29"/>
      <c r="S898" s="29"/>
      <c r="T898" s="29"/>
      <c r="W898" s="96"/>
    </row>
    <row r="899" spans="17:23" s="39" customFormat="1" x14ac:dyDescent="0.25">
      <c r="Q899" s="29"/>
      <c r="S899" s="29"/>
      <c r="T899" s="29"/>
      <c r="W899" s="96"/>
    </row>
    <row r="900" spans="17:23" s="39" customFormat="1" x14ac:dyDescent="0.25">
      <c r="Q900" s="29"/>
      <c r="S900" s="29"/>
      <c r="T900" s="29"/>
      <c r="W900" s="96"/>
    </row>
    <row r="901" spans="17:23" s="39" customFormat="1" x14ac:dyDescent="0.25">
      <c r="Q901" s="29"/>
      <c r="S901" s="29"/>
      <c r="T901" s="29"/>
      <c r="W901" s="96"/>
    </row>
    <row r="902" spans="17:23" s="39" customFormat="1" x14ac:dyDescent="0.25">
      <c r="Q902" s="29"/>
      <c r="S902" s="29"/>
      <c r="T902" s="29"/>
      <c r="W902" s="96"/>
    </row>
    <row r="903" spans="17:23" s="39" customFormat="1" x14ac:dyDescent="0.25">
      <c r="Q903" s="29"/>
      <c r="S903" s="29"/>
      <c r="T903" s="29"/>
      <c r="W903" s="96"/>
    </row>
    <row r="904" spans="17:23" s="39" customFormat="1" x14ac:dyDescent="0.25">
      <c r="Q904" s="29"/>
      <c r="S904" s="29"/>
      <c r="T904" s="29"/>
      <c r="W904" s="96"/>
    </row>
    <row r="905" spans="17:23" s="39" customFormat="1" x14ac:dyDescent="0.25">
      <c r="Q905" s="29"/>
      <c r="S905" s="29"/>
      <c r="T905" s="29"/>
      <c r="W905" s="96"/>
    </row>
    <row r="906" spans="17:23" s="39" customFormat="1" x14ac:dyDescent="0.25">
      <c r="Q906" s="29"/>
      <c r="S906" s="29"/>
      <c r="T906" s="29"/>
      <c r="W906" s="96"/>
    </row>
    <row r="907" spans="17:23" s="39" customFormat="1" x14ac:dyDescent="0.25">
      <c r="Q907" s="29"/>
      <c r="S907" s="29"/>
      <c r="T907" s="29"/>
      <c r="W907" s="96"/>
    </row>
    <row r="908" spans="17:23" s="39" customFormat="1" x14ac:dyDescent="0.25">
      <c r="Q908" s="29"/>
      <c r="S908" s="29"/>
      <c r="T908" s="29"/>
      <c r="W908" s="96"/>
    </row>
    <row r="909" spans="17:23" s="39" customFormat="1" x14ac:dyDescent="0.25">
      <c r="Q909" s="29"/>
      <c r="S909" s="29"/>
      <c r="T909" s="29"/>
      <c r="W909" s="96"/>
    </row>
    <row r="910" spans="17:23" s="39" customFormat="1" x14ac:dyDescent="0.25">
      <c r="Q910" s="29"/>
      <c r="S910" s="29"/>
      <c r="T910" s="29"/>
      <c r="W910" s="96"/>
    </row>
    <row r="911" spans="17:23" s="39" customFormat="1" x14ac:dyDescent="0.25">
      <c r="Q911" s="29"/>
      <c r="S911" s="29"/>
      <c r="T911" s="29"/>
      <c r="W911" s="96"/>
    </row>
    <row r="912" spans="17:23" s="39" customFormat="1" x14ac:dyDescent="0.25">
      <c r="Q912" s="29"/>
      <c r="S912" s="29"/>
      <c r="T912" s="29"/>
      <c r="W912" s="96"/>
    </row>
    <row r="913" spans="17:23" s="39" customFormat="1" x14ac:dyDescent="0.25">
      <c r="Q913" s="29"/>
      <c r="S913" s="29"/>
      <c r="T913" s="29"/>
      <c r="W913" s="96"/>
    </row>
    <row r="914" spans="17:23" s="39" customFormat="1" x14ac:dyDescent="0.25">
      <c r="Q914" s="29"/>
      <c r="S914" s="29"/>
      <c r="T914" s="29"/>
      <c r="W914" s="96"/>
    </row>
    <row r="915" spans="17:23" s="39" customFormat="1" x14ac:dyDescent="0.25">
      <c r="Q915" s="29"/>
      <c r="S915" s="29"/>
      <c r="T915" s="29"/>
      <c r="W915" s="96"/>
    </row>
    <row r="916" spans="17:23" s="39" customFormat="1" x14ac:dyDescent="0.25">
      <c r="Q916" s="29"/>
      <c r="S916" s="29"/>
      <c r="T916" s="29"/>
      <c r="W916" s="96"/>
    </row>
    <row r="917" spans="17:23" s="39" customFormat="1" x14ac:dyDescent="0.25">
      <c r="Q917" s="29"/>
      <c r="S917" s="29"/>
      <c r="T917" s="29"/>
      <c r="W917" s="96"/>
    </row>
    <row r="918" spans="17:23" s="39" customFormat="1" x14ac:dyDescent="0.25">
      <c r="Q918" s="29"/>
      <c r="S918" s="29"/>
      <c r="T918" s="29"/>
      <c r="W918" s="96"/>
    </row>
    <row r="919" spans="17:23" s="39" customFormat="1" x14ac:dyDescent="0.25">
      <c r="Q919" s="29"/>
      <c r="S919" s="29"/>
      <c r="T919" s="29"/>
      <c r="W919" s="96"/>
    </row>
    <row r="920" spans="17:23" s="39" customFormat="1" x14ac:dyDescent="0.25">
      <c r="Q920" s="29"/>
      <c r="S920" s="29"/>
      <c r="T920" s="29"/>
      <c r="W920" s="96"/>
    </row>
    <row r="921" spans="17:23" s="39" customFormat="1" x14ac:dyDescent="0.25">
      <c r="Q921" s="29"/>
      <c r="S921" s="29"/>
      <c r="T921" s="29"/>
      <c r="W921" s="96"/>
    </row>
    <row r="922" spans="17:23" s="39" customFormat="1" x14ac:dyDescent="0.25">
      <c r="Q922" s="29"/>
      <c r="S922" s="29"/>
      <c r="T922" s="29"/>
      <c r="W922" s="96"/>
    </row>
    <row r="923" spans="17:23" s="39" customFormat="1" x14ac:dyDescent="0.25">
      <c r="Q923" s="29"/>
      <c r="S923" s="29"/>
      <c r="T923" s="29"/>
      <c r="W923" s="96"/>
    </row>
    <row r="924" spans="17:23" s="39" customFormat="1" x14ac:dyDescent="0.25">
      <c r="Q924" s="29"/>
      <c r="S924" s="29"/>
      <c r="T924" s="29"/>
      <c r="W924" s="96"/>
    </row>
    <row r="925" spans="17:23" s="39" customFormat="1" x14ac:dyDescent="0.25">
      <c r="Q925" s="29"/>
      <c r="S925" s="29"/>
      <c r="T925" s="29"/>
      <c r="W925" s="96"/>
    </row>
    <row r="926" spans="17:23" s="39" customFormat="1" x14ac:dyDescent="0.25">
      <c r="Q926" s="29"/>
      <c r="S926" s="29"/>
      <c r="T926" s="29"/>
      <c r="W926" s="96"/>
    </row>
    <row r="927" spans="17:23" s="39" customFormat="1" x14ac:dyDescent="0.25">
      <c r="Q927" s="29"/>
      <c r="S927" s="29"/>
      <c r="T927" s="29"/>
      <c r="W927" s="96"/>
    </row>
    <row r="928" spans="17:23" s="39" customFormat="1" x14ac:dyDescent="0.25">
      <c r="Q928" s="29"/>
      <c r="S928" s="29"/>
      <c r="T928" s="29"/>
      <c r="W928" s="96"/>
    </row>
    <row r="929" spans="17:23" s="39" customFormat="1" x14ac:dyDescent="0.25">
      <c r="Q929" s="29"/>
      <c r="S929" s="29"/>
      <c r="T929" s="29"/>
      <c r="W929" s="96"/>
    </row>
    <row r="930" spans="17:23" s="39" customFormat="1" x14ac:dyDescent="0.25">
      <c r="Q930" s="29"/>
      <c r="S930" s="29"/>
      <c r="T930" s="29"/>
      <c r="W930" s="96"/>
    </row>
    <row r="931" spans="17:23" s="39" customFormat="1" x14ac:dyDescent="0.25">
      <c r="Q931" s="29"/>
      <c r="S931" s="29"/>
      <c r="T931" s="29"/>
      <c r="W931" s="96"/>
    </row>
    <row r="932" spans="17:23" s="39" customFormat="1" x14ac:dyDescent="0.25">
      <c r="Q932" s="29"/>
      <c r="S932" s="29"/>
      <c r="T932" s="29"/>
      <c r="W932" s="96"/>
    </row>
    <row r="933" spans="17:23" s="39" customFormat="1" x14ac:dyDescent="0.25">
      <c r="Q933" s="29"/>
      <c r="S933" s="29"/>
      <c r="T933" s="29"/>
      <c r="W933" s="96"/>
    </row>
    <row r="934" spans="17:23" s="39" customFormat="1" x14ac:dyDescent="0.25">
      <c r="Q934" s="29"/>
      <c r="S934" s="29"/>
      <c r="T934" s="29"/>
      <c r="W934" s="96"/>
    </row>
    <row r="935" spans="17:23" s="39" customFormat="1" x14ac:dyDescent="0.25">
      <c r="Q935" s="29"/>
      <c r="S935" s="29"/>
      <c r="T935" s="29"/>
      <c r="W935" s="96"/>
    </row>
    <row r="936" spans="17:23" s="39" customFormat="1" x14ac:dyDescent="0.25">
      <c r="Q936" s="29"/>
      <c r="S936" s="29"/>
      <c r="T936" s="29"/>
      <c r="W936" s="96"/>
    </row>
    <row r="937" spans="17:23" s="39" customFormat="1" x14ac:dyDescent="0.25">
      <c r="Q937" s="29"/>
      <c r="S937" s="29"/>
      <c r="T937" s="29"/>
      <c r="W937" s="96"/>
    </row>
    <row r="938" spans="17:23" s="39" customFormat="1" x14ac:dyDescent="0.25">
      <c r="Q938" s="29"/>
      <c r="S938" s="29"/>
      <c r="T938" s="29"/>
      <c r="W938" s="96"/>
    </row>
    <row r="939" spans="17:23" s="39" customFormat="1" x14ac:dyDescent="0.25">
      <c r="Q939" s="29"/>
      <c r="S939" s="29"/>
      <c r="T939" s="29"/>
      <c r="W939" s="96"/>
    </row>
    <row r="940" spans="17:23" s="39" customFormat="1" x14ac:dyDescent="0.25">
      <c r="Q940" s="29"/>
      <c r="S940" s="29"/>
      <c r="T940" s="29"/>
      <c r="W940" s="96"/>
    </row>
    <row r="941" spans="17:23" s="39" customFormat="1" x14ac:dyDescent="0.25">
      <c r="Q941" s="29"/>
      <c r="S941" s="29"/>
      <c r="T941" s="29"/>
      <c r="W941" s="96"/>
    </row>
    <row r="942" spans="17:23" s="39" customFormat="1" x14ac:dyDescent="0.25">
      <c r="Q942" s="29"/>
      <c r="S942" s="29"/>
      <c r="T942" s="29"/>
      <c r="W942" s="96"/>
    </row>
    <row r="943" spans="17:23" s="39" customFormat="1" x14ac:dyDescent="0.25">
      <c r="Q943" s="29"/>
      <c r="S943" s="29"/>
      <c r="T943" s="29"/>
      <c r="W943" s="96"/>
    </row>
    <row r="944" spans="17:23" s="39" customFormat="1" x14ac:dyDescent="0.25">
      <c r="Q944" s="29"/>
      <c r="S944" s="29"/>
      <c r="T944" s="29"/>
      <c r="W944" s="96"/>
    </row>
    <row r="945" spans="17:23" s="39" customFormat="1" x14ac:dyDescent="0.25">
      <c r="Q945" s="29"/>
      <c r="S945" s="29"/>
      <c r="T945" s="29"/>
      <c r="W945" s="96"/>
    </row>
    <row r="946" spans="17:23" s="39" customFormat="1" x14ac:dyDescent="0.25">
      <c r="Q946" s="29"/>
      <c r="S946" s="29"/>
      <c r="T946" s="29"/>
      <c r="W946" s="96"/>
    </row>
    <row r="947" spans="17:23" s="39" customFormat="1" x14ac:dyDescent="0.25">
      <c r="Q947" s="29"/>
      <c r="S947" s="29"/>
      <c r="T947" s="29"/>
      <c r="W947" s="96"/>
    </row>
    <row r="948" spans="17:23" s="39" customFormat="1" x14ac:dyDescent="0.25">
      <c r="Q948" s="29"/>
      <c r="S948" s="29"/>
      <c r="T948" s="29"/>
      <c r="W948" s="96"/>
    </row>
    <row r="949" spans="17:23" s="39" customFormat="1" x14ac:dyDescent="0.25">
      <c r="Q949" s="29"/>
      <c r="S949" s="29"/>
      <c r="T949" s="29"/>
      <c r="W949" s="96"/>
    </row>
    <row r="950" spans="17:23" s="39" customFormat="1" x14ac:dyDescent="0.25">
      <c r="Q950" s="29"/>
      <c r="S950" s="29"/>
      <c r="T950" s="29"/>
      <c r="W950" s="96"/>
    </row>
    <row r="951" spans="17:23" s="39" customFormat="1" x14ac:dyDescent="0.25">
      <c r="Q951" s="29"/>
      <c r="S951" s="29"/>
      <c r="T951" s="29"/>
      <c r="W951" s="96"/>
    </row>
    <row r="952" spans="17:23" s="39" customFormat="1" x14ac:dyDescent="0.25">
      <c r="Q952" s="29"/>
      <c r="S952" s="29"/>
      <c r="T952" s="29"/>
      <c r="W952" s="96"/>
    </row>
    <row r="953" spans="17:23" s="39" customFormat="1" x14ac:dyDescent="0.25">
      <c r="Q953" s="29"/>
      <c r="S953" s="29"/>
      <c r="T953" s="29"/>
      <c r="W953" s="96"/>
    </row>
    <row r="954" spans="17:23" s="39" customFormat="1" x14ac:dyDescent="0.25">
      <c r="Q954" s="29"/>
      <c r="S954" s="29"/>
      <c r="T954" s="29"/>
      <c r="W954" s="96"/>
    </row>
    <row r="955" spans="17:23" s="39" customFormat="1" x14ac:dyDescent="0.25">
      <c r="Q955" s="29"/>
      <c r="S955" s="29"/>
      <c r="T955" s="29"/>
      <c r="W955" s="96"/>
    </row>
    <row r="956" spans="17:23" s="39" customFormat="1" x14ac:dyDescent="0.25">
      <c r="Q956" s="29"/>
      <c r="S956" s="29"/>
      <c r="T956" s="29"/>
      <c r="W956" s="96"/>
    </row>
    <row r="957" spans="17:23" s="39" customFormat="1" x14ac:dyDescent="0.25">
      <c r="Q957" s="29"/>
      <c r="S957" s="29"/>
      <c r="T957" s="29"/>
      <c r="W957" s="96"/>
    </row>
    <row r="958" spans="17:23" s="39" customFormat="1" x14ac:dyDescent="0.25">
      <c r="Q958" s="29"/>
      <c r="S958" s="29"/>
      <c r="T958" s="29"/>
      <c r="W958" s="96"/>
    </row>
    <row r="959" spans="17:23" s="39" customFormat="1" x14ac:dyDescent="0.25">
      <c r="Q959" s="29"/>
      <c r="S959" s="29"/>
      <c r="T959" s="29"/>
      <c r="W959" s="96"/>
    </row>
    <row r="960" spans="17:23" s="39" customFormat="1" x14ac:dyDescent="0.25">
      <c r="Q960" s="29"/>
      <c r="S960" s="29"/>
      <c r="T960" s="29"/>
      <c r="W960" s="96"/>
    </row>
    <row r="961" spans="17:23" s="39" customFormat="1" x14ac:dyDescent="0.25">
      <c r="Q961" s="29"/>
      <c r="S961" s="29"/>
      <c r="T961" s="29"/>
      <c r="W961" s="96"/>
    </row>
    <row r="962" spans="17:23" s="39" customFormat="1" x14ac:dyDescent="0.25">
      <c r="Q962" s="29"/>
      <c r="S962" s="29"/>
      <c r="T962" s="29"/>
      <c r="W962" s="96"/>
    </row>
    <row r="963" spans="17:23" s="39" customFormat="1" x14ac:dyDescent="0.25">
      <c r="Q963" s="29"/>
      <c r="S963" s="29"/>
      <c r="T963" s="29"/>
      <c r="W963" s="96"/>
    </row>
    <row r="964" spans="17:23" s="39" customFormat="1" x14ac:dyDescent="0.25">
      <c r="Q964" s="29"/>
      <c r="S964" s="29"/>
      <c r="T964" s="29"/>
      <c r="W964" s="96"/>
    </row>
    <row r="965" spans="17:23" s="39" customFormat="1" x14ac:dyDescent="0.25">
      <c r="Q965" s="29"/>
      <c r="S965" s="29"/>
      <c r="T965" s="29"/>
      <c r="W965" s="96"/>
    </row>
    <row r="966" spans="17:23" s="39" customFormat="1" x14ac:dyDescent="0.25">
      <c r="Q966" s="29"/>
      <c r="S966" s="29"/>
      <c r="T966" s="29"/>
      <c r="W966" s="96"/>
    </row>
    <row r="967" spans="17:23" s="39" customFormat="1" x14ac:dyDescent="0.25">
      <c r="Q967" s="29"/>
      <c r="S967" s="29"/>
      <c r="T967" s="29"/>
      <c r="W967" s="96"/>
    </row>
    <row r="968" spans="17:23" s="39" customFormat="1" x14ac:dyDescent="0.25">
      <c r="Q968" s="29"/>
      <c r="S968" s="29"/>
      <c r="T968" s="29"/>
      <c r="W968" s="96"/>
    </row>
    <row r="969" spans="17:23" s="39" customFormat="1" x14ac:dyDescent="0.25">
      <c r="Q969" s="29"/>
      <c r="S969" s="29"/>
      <c r="T969" s="29"/>
      <c r="W969" s="96"/>
    </row>
    <row r="970" spans="17:23" s="39" customFormat="1" x14ac:dyDescent="0.25">
      <c r="Q970" s="29"/>
      <c r="S970" s="29"/>
      <c r="T970" s="29"/>
      <c r="W970" s="96"/>
    </row>
    <row r="971" spans="17:23" s="39" customFormat="1" x14ac:dyDescent="0.25">
      <c r="Q971" s="29"/>
      <c r="S971" s="29"/>
      <c r="T971" s="29"/>
      <c r="W971" s="96"/>
    </row>
    <row r="972" spans="17:23" s="39" customFormat="1" x14ac:dyDescent="0.25">
      <c r="Q972" s="29"/>
      <c r="S972" s="29"/>
      <c r="T972" s="29"/>
      <c r="W972" s="96"/>
    </row>
    <row r="973" spans="17:23" s="39" customFormat="1" x14ac:dyDescent="0.25">
      <c r="Q973" s="29"/>
      <c r="S973" s="29"/>
      <c r="T973" s="29"/>
      <c r="W973" s="96"/>
    </row>
    <row r="974" spans="17:23" s="39" customFormat="1" x14ac:dyDescent="0.25">
      <c r="Q974" s="29"/>
      <c r="S974" s="29"/>
      <c r="T974" s="29"/>
      <c r="W974" s="96"/>
    </row>
    <row r="975" spans="17:23" s="39" customFormat="1" x14ac:dyDescent="0.25">
      <c r="Q975" s="29"/>
      <c r="S975" s="29"/>
      <c r="T975" s="29"/>
      <c r="W975" s="96"/>
    </row>
    <row r="976" spans="17:23" s="39" customFormat="1" x14ac:dyDescent="0.25">
      <c r="Q976" s="29"/>
      <c r="S976" s="29"/>
      <c r="T976" s="29"/>
      <c r="W976" s="96"/>
    </row>
    <row r="977" spans="17:23" s="39" customFormat="1" x14ac:dyDescent="0.25">
      <c r="Q977" s="29"/>
      <c r="S977" s="29"/>
      <c r="T977" s="29"/>
      <c r="W977" s="96"/>
    </row>
    <row r="978" spans="17:23" s="39" customFormat="1" x14ac:dyDescent="0.25">
      <c r="Q978" s="29"/>
      <c r="S978" s="29"/>
      <c r="T978" s="29"/>
      <c r="W978" s="96"/>
    </row>
    <row r="979" spans="17:23" s="39" customFormat="1" x14ac:dyDescent="0.25">
      <c r="Q979" s="29"/>
      <c r="S979" s="29"/>
      <c r="T979" s="29"/>
      <c r="W979" s="96"/>
    </row>
    <row r="980" spans="17:23" s="39" customFormat="1" x14ac:dyDescent="0.25">
      <c r="Q980" s="29"/>
      <c r="S980" s="29"/>
      <c r="T980" s="29"/>
      <c r="W980" s="96"/>
    </row>
    <row r="981" spans="17:23" s="39" customFormat="1" x14ac:dyDescent="0.25">
      <c r="Q981" s="29"/>
      <c r="S981" s="29"/>
      <c r="T981" s="29"/>
      <c r="W981" s="96"/>
    </row>
    <row r="982" spans="17:23" s="39" customFormat="1" x14ac:dyDescent="0.25">
      <c r="Q982" s="29"/>
      <c r="S982" s="29"/>
      <c r="T982" s="29"/>
      <c r="W982" s="96"/>
    </row>
    <row r="983" spans="17:23" s="39" customFormat="1" x14ac:dyDescent="0.25">
      <c r="Q983" s="29"/>
      <c r="S983" s="29"/>
      <c r="T983" s="29"/>
      <c r="W983" s="96"/>
    </row>
    <row r="984" spans="17:23" s="39" customFormat="1" x14ac:dyDescent="0.25">
      <c r="Q984" s="29"/>
      <c r="S984" s="29"/>
      <c r="T984" s="29"/>
      <c r="W984" s="96"/>
    </row>
    <row r="985" spans="17:23" s="39" customFormat="1" x14ac:dyDescent="0.25">
      <c r="Q985" s="29"/>
      <c r="S985" s="29"/>
      <c r="T985" s="29"/>
      <c r="W985" s="96"/>
    </row>
    <row r="986" spans="17:23" s="39" customFormat="1" x14ac:dyDescent="0.25">
      <c r="Q986" s="29"/>
      <c r="S986" s="29"/>
      <c r="T986" s="29"/>
      <c r="W986" s="96"/>
    </row>
    <row r="987" spans="17:23" s="39" customFormat="1" x14ac:dyDescent="0.25">
      <c r="Q987" s="29"/>
      <c r="S987" s="29"/>
      <c r="T987" s="29"/>
      <c r="W987" s="96"/>
    </row>
    <row r="988" spans="17:23" s="39" customFormat="1" x14ac:dyDescent="0.25">
      <c r="Q988" s="29"/>
      <c r="S988" s="29"/>
      <c r="T988" s="29"/>
      <c r="W988" s="96"/>
    </row>
    <row r="989" spans="17:23" s="39" customFormat="1" x14ac:dyDescent="0.25">
      <c r="Q989" s="29"/>
      <c r="S989" s="29"/>
      <c r="T989" s="29"/>
      <c r="W989" s="96"/>
    </row>
    <row r="990" spans="17:23" s="39" customFormat="1" x14ac:dyDescent="0.25">
      <c r="Q990" s="29"/>
      <c r="S990" s="29"/>
      <c r="T990" s="29"/>
      <c r="W990" s="96"/>
    </row>
    <row r="991" spans="17:23" s="39" customFormat="1" x14ac:dyDescent="0.25">
      <c r="Q991" s="29"/>
      <c r="S991" s="29"/>
      <c r="T991" s="29"/>
      <c r="W991" s="96"/>
    </row>
    <row r="992" spans="17:23" s="39" customFormat="1" x14ac:dyDescent="0.25">
      <c r="Q992" s="29"/>
      <c r="S992" s="29"/>
      <c r="T992" s="29"/>
      <c r="W992" s="96"/>
    </row>
    <row r="993" spans="17:23" s="39" customFormat="1" x14ac:dyDescent="0.25">
      <c r="Q993" s="29"/>
      <c r="S993" s="29"/>
      <c r="T993" s="29"/>
      <c r="W993" s="96"/>
    </row>
    <row r="994" spans="17:23" s="39" customFormat="1" x14ac:dyDescent="0.25">
      <c r="Q994" s="29"/>
      <c r="S994" s="29"/>
      <c r="T994" s="29"/>
      <c r="W994" s="96"/>
    </row>
    <row r="995" spans="17:23" s="39" customFormat="1" x14ac:dyDescent="0.25">
      <c r="Q995" s="29"/>
      <c r="S995" s="29"/>
      <c r="T995" s="29"/>
      <c r="W995" s="96"/>
    </row>
    <row r="996" spans="17:23" s="39" customFormat="1" x14ac:dyDescent="0.25">
      <c r="Q996" s="29"/>
      <c r="S996" s="29"/>
      <c r="T996" s="29"/>
      <c r="W996" s="96"/>
    </row>
    <row r="997" spans="17:23" s="39" customFormat="1" x14ac:dyDescent="0.25">
      <c r="Q997" s="29"/>
      <c r="S997" s="29"/>
      <c r="T997" s="29"/>
      <c r="W997" s="96"/>
    </row>
    <row r="998" spans="17:23" s="39" customFormat="1" x14ac:dyDescent="0.25">
      <c r="Q998" s="29"/>
      <c r="S998" s="29"/>
      <c r="T998" s="29"/>
      <c r="W998" s="96"/>
    </row>
    <row r="999" spans="17:23" s="39" customFormat="1" x14ac:dyDescent="0.25">
      <c r="Q999" s="29"/>
      <c r="S999" s="29"/>
      <c r="T999" s="29"/>
      <c r="W999" s="96"/>
    </row>
    <row r="1000" spans="17:23" s="39" customFormat="1" x14ac:dyDescent="0.25">
      <c r="Q1000" s="29"/>
      <c r="S1000" s="29"/>
      <c r="T1000" s="29"/>
      <c r="W1000" s="96"/>
    </row>
    <row r="1001" spans="17:23" s="39" customFormat="1" x14ac:dyDescent="0.25">
      <c r="Q1001" s="29"/>
      <c r="S1001" s="29"/>
      <c r="T1001" s="29"/>
      <c r="W1001" s="96"/>
    </row>
    <row r="1002" spans="17:23" s="39" customFormat="1" x14ac:dyDescent="0.25">
      <c r="Q1002" s="29"/>
      <c r="S1002" s="29"/>
      <c r="T1002" s="29"/>
      <c r="W1002" s="96"/>
    </row>
    <row r="1003" spans="17:23" s="39" customFormat="1" x14ac:dyDescent="0.25">
      <c r="Q1003" s="29"/>
      <c r="S1003" s="29"/>
      <c r="T1003" s="29"/>
      <c r="W1003" s="96"/>
    </row>
    <row r="1004" spans="17:23" s="39" customFormat="1" x14ac:dyDescent="0.25">
      <c r="Q1004" s="29"/>
      <c r="S1004" s="29"/>
      <c r="T1004" s="29"/>
      <c r="W1004" s="96"/>
    </row>
    <row r="1005" spans="17:23" s="39" customFormat="1" x14ac:dyDescent="0.25">
      <c r="Q1005" s="29"/>
      <c r="S1005" s="29"/>
      <c r="T1005" s="29"/>
      <c r="W1005" s="96"/>
    </row>
    <row r="1006" spans="17:23" s="39" customFormat="1" x14ac:dyDescent="0.25">
      <c r="Q1006" s="29"/>
      <c r="S1006" s="29"/>
      <c r="T1006" s="29"/>
      <c r="W1006" s="96"/>
    </row>
    <row r="1007" spans="17:23" s="39" customFormat="1" x14ac:dyDescent="0.25">
      <c r="Q1007" s="29"/>
      <c r="S1007" s="29"/>
      <c r="T1007" s="29"/>
      <c r="W1007" s="96"/>
    </row>
    <row r="1008" spans="17:23" s="39" customFormat="1" x14ac:dyDescent="0.25">
      <c r="Q1008" s="29"/>
      <c r="S1008" s="29"/>
      <c r="T1008" s="29"/>
      <c r="W1008" s="96"/>
    </row>
    <row r="1009" spans="17:23" s="39" customFormat="1" x14ac:dyDescent="0.25">
      <c r="Q1009" s="29"/>
      <c r="S1009" s="29"/>
      <c r="T1009" s="29"/>
      <c r="W1009" s="96"/>
    </row>
    <row r="1010" spans="17:23" s="39" customFormat="1" x14ac:dyDescent="0.25">
      <c r="Q1010" s="29"/>
      <c r="S1010" s="29"/>
      <c r="T1010" s="29"/>
      <c r="W1010" s="96"/>
    </row>
    <row r="1011" spans="17:23" s="39" customFormat="1" x14ac:dyDescent="0.25">
      <c r="Q1011" s="29"/>
      <c r="S1011" s="29"/>
      <c r="T1011" s="29"/>
      <c r="W1011" s="96"/>
    </row>
    <row r="1012" spans="17:23" s="39" customFormat="1" x14ac:dyDescent="0.25">
      <c r="Q1012" s="29"/>
      <c r="S1012" s="29"/>
      <c r="T1012" s="29"/>
      <c r="W1012" s="96"/>
    </row>
    <row r="1013" spans="17:23" s="39" customFormat="1" x14ac:dyDescent="0.25">
      <c r="Q1013" s="29"/>
      <c r="S1013" s="29"/>
      <c r="T1013" s="29"/>
      <c r="W1013" s="96"/>
    </row>
    <row r="1014" spans="17:23" s="39" customFormat="1" x14ac:dyDescent="0.25">
      <c r="Q1014" s="29"/>
      <c r="S1014" s="29"/>
      <c r="T1014" s="29"/>
      <c r="W1014" s="96"/>
    </row>
    <row r="1015" spans="17:23" s="39" customFormat="1" x14ac:dyDescent="0.25">
      <c r="Q1015" s="29"/>
      <c r="S1015" s="29"/>
      <c r="T1015" s="29"/>
      <c r="W1015" s="96"/>
    </row>
    <row r="1016" spans="17:23" s="39" customFormat="1" x14ac:dyDescent="0.25">
      <c r="Q1016" s="29"/>
      <c r="S1016" s="29"/>
      <c r="T1016" s="29"/>
      <c r="W1016" s="96"/>
    </row>
    <row r="1017" spans="17:23" s="39" customFormat="1" x14ac:dyDescent="0.25">
      <c r="Q1017" s="29"/>
      <c r="S1017" s="29"/>
      <c r="T1017" s="29"/>
      <c r="W1017" s="96"/>
    </row>
    <row r="1018" spans="17:23" s="39" customFormat="1" x14ac:dyDescent="0.25">
      <c r="Q1018" s="29"/>
      <c r="S1018" s="29"/>
      <c r="T1018" s="29"/>
      <c r="W1018" s="96"/>
    </row>
    <row r="1019" spans="17:23" s="39" customFormat="1" x14ac:dyDescent="0.25">
      <c r="Q1019" s="29"/>
      <c r="S1019" s="29"/>
      <c r="T1019" s="29"/>
      <c r="W1019" s="96"/>
    </row>
    <row r="1020" spans="17:23" s="39" customFormat="1" x14ac:dyDescent="0.25">
      <c r="Q1020" s="29"/>
      <c r="S1020" s="29"/>
      <c r="T1020" s="29"/>
      <c r="W1020" s="96"/>
    </row>
    <row r="1021" spans="17:23" s="39" customFormat="1" x14ac:dyDescent="0.25">
      <c r="Q1021" s="29"/>
      <c r="S1021" s="29"/>
      <c r="T1021" s="29"/>
      <c r="W1021" s="96"/>
    </row>
    <row r="1022" spans="17:23" s="39" customFormat="1" x14ac:dyDescent="0.25">
      <c r="Q1022" s="29"/>
      <c r="S1022" s="29"/>
      <c r="T1022" s="29"/>
      <c r="W1022" s="96"/>
    </row>
    <row r="1023" spans="17:23" s="39" customFormat="1" x14ac:dyDescent="0.25">
      <c r="Q1023" s="29"/>
      <c r="S1023" s="29"/>
      <c r="T1023" s="29"/>
      <c r="W1023" s="96"/>
    </row>
    <row r="1024" spans="17:23" s="39" customFormat="1" x14ac:dyDescent="0.25">
      <c r="Q1024" s="29"/>
      <c r="S1024" s="29"/>
      <c r="T1024" s="29"/>
      <c r="W1024" s="96"/>
    </row>
    <row r="1025" spans="17:23" s="39" customFormat="1" x14ac:dyDescent="0.25">
      <c r="Q1025" s="29"/>
      <c r="S1025" s="29"/>
      <c r="T1025" s="29"/>
      <c r="W1025" s="96"/>
    </row>
    <row r="1026" spans="17:23" s="39" customFormat="1" x14ac:dyDescent="0.25">
      <c r="Q1026" s="29"/>
      <c r="S1026" s="29"/>
      <c r="T1026" s="29"/>
      <c r="W1026" s="96"/>
    </row>
    <row r="1027" spans="17:23" s="39" customFormat="1" x14ac:dyDescent="0.25">
      <c r="Q1027" s="29"/>
      <c r="S1027" s="29"/>
      <c r="T1027" s="29"/>
      <c r="W1027" s="96"/>
    </row>
    <row r="1028" spans="17:23" s="39" customFormat="1" x14ac:dyDescent="0.25">
      <c r="Q1028" s="29"/>
      <c r="S1028" s="29"/>
      <c r="T1028" s="29"/>
      <c r="W1028" s="96"/>
    </row>
    <row r="1029" spans="17:23" s="39" customFormat="1" x14ac:dyDescent="0.25">
      <c r="Q1029" s="29"/>
      <c r="S1029" s="29"/>
      <c r="T1029" s="29"/>
      <c r="W1029" s="96"/>
    </row>
    <row r="1030" spans="17:23" s="39" customFormat="1" x14ac:dyDescent="0.25">
      <c r="Q1030" s="29"/>
      <c r="S1030" s="29"/>
      <c r="T1030" s="29"/>
      <c r="W1030" s="96"/>
    </row>
    <row r="1031" spans="17:23" s="39" customFormat="1" x14ac:dyDescent="0.25">
      <c r="Q1031" s="29"/>
      <c r="S1031" s="29"/>
      <c r="T1031" s="29"/>
      <c r="W1031" s="96"/>
    </row>
    <row r="1032" spans="17:23" s="39" customFormat="1" x14ac:dyDescent="0.25">
      <c r="Q1032" s="29"/>
      <c r="S1032" s="29"/>
      <c r="T1032" s="29"/>
      <c r="W1032" s="96"/>
    </row>
    <row r="1033" spans="17:23" s="39" customFormat="1" x14ac:dyDescent="0.25">
      <c r="Q1033" s="29"/>
      <c r="S1033" s="29"/>
      <c r="T1033" s="29"/>
      <c r="W1033" s="96"/>
    </row>
    <row r="1034" spans="17:23" s="39" customFormat="1" x14ac:dyDescent="0.25">
      <c r="Q1034" s="29"/>
      <c r="S1034" s="29"/>
      <c r="T1034" s="29"/>
      <c r="W1034" s="96"/>
    </row>
    <row r="1035" spans="17:23" s="39" customFormat="1" x14ac:dyDescent="0.25">
      <c r="Q1035" s="29"/>
      <c r="S1035" s="29"/>
      <c r="T1035" s="29"/>
      <c r="W1035" s="96"/>
    </row>
    <row r="1036" spans="17:23" s="39" customFormat="1" x14ac:dyDescent="0.25">
      <c r="Q1036" s="29"/>
      <c r="S1036" s="29"/>
      <c r="T1036" s="29"/>
      <c r="W1036" s="96"/>
    </row>
    <row r="1037" spans="17:23" s="39" customFormat="1" x14ac:dyDescent="0.25">
      <c r="Q1037" s="29"/>
      <c r="S1037" s="29"/>
      <c r="T1037" s="29"/>
      <c r="W1037" s="96"/>
    </row>
    <row r="1038" spans="17:23" s="39" customFormat="1" x14ac:dyDescent="0.25">
      <c r="Q1038" s="29"/>
      <c r="S1038" s="29"/>
      <c r="T1038" s="29"/>
      <c r="W1038" s="96"/>
    </row>
    <row r="1039" spans="17:23" s="39" customFormat="1" x14ac:dyDescent="0.25">
      <c r="Q1039" s="29"/>
      <c r="S1039" s="29"/>
      <c r="T1039" s="29"/>
      <c r="W1039" s="96"/>
    </row>
    <row r="1040" spans="17:23" s="39" customFormat="1" x14ac:dyDescent="0.25">
      <c r="Q1040" s="29"/>
      <c r="S1040" s="29"/>
      <c r="T1040" s="29"/>
      <c r="W1040" s="96"/>
    </row>
    <row r="1041" spans="17:23" s="39" customFormat="1" x14ac:dyDescent="0.25">
      <c r="Q1041" s="29"/>
      <c r="S1041" s="29"/>
      <c r="T1041" s="29"/>
      <c r="W1041" s="96"/>
    </row>
    <row r="1042" spans="17:23" s="39" customFormat="1" x14ac:dyDescent="0.25">
      <c r="Q1042" s="29"/>
      <c r="S1042" s="29"/>
      <c r="T1042" s="29"/>
      <c r="W1042" s="96"/>
    </row>
    <row r="1043" spans="17:23" s="39" customFormat="1" x14ac:dyDescent="0.25">
      <c r="Q1043" s="29"/>
      <c r="S1043" s="29"/>
      <c r="T1043" s="29"/>
      <c r="W1043" s="96"/>
    </row>
    <row r="1044" spans="17:23" s="39" customFormat="1" x14ac:dyDescent="0.25">
      <c r="Q1044" s="29"/>
      <c r="S1044" s="29"/>
      <c r="T1044" s="29"/>
      <c r="W1044" s="96"/>
    </row>
    <row r="1045" spans="17:23" s="39" customFormat="1" x14ac:dyDescent="0.25">
      <c r="Q1045" s="29"/>
      <c r="S1045" s="29"/>
      <c r="T1045" s="29"/>
      <c r="W1045" s="96"/>
    </row>
    <row r="1046" spans="17:23" s="39" customFormat="1" x14ac:dyDescent="0.25">
      <c r="Q1046" s="29"/>
      <c r="S1046" s="29"/>
      <c r="T1046" s="29"/>
      <c r="W1046" s="96"/>
    </row>
    <row r="1047" spans="17:23" s="39" customFormat="1" x14ac:dyDescent="0.25">
      <c r="Q1047" s="29"/>
      <c r="S1047" s="29"/>
      <c r="T1047" s="29"/>
      <c r="W1047" s="96"/>
    </row>
    <row r="1048" spans="17:23" s="39" customFormat="1" x14ac:dyDescent="0.25">
      <c r="Q1048" s="29"/>
      <c r="S1048" s="29"/>
      <c r="T1048" s="29"/>
      <c r="W1048" s="96"/>
    </row>
    <row r="1049" spans="17:23" s="39" customFormat="1" x14ac:dyDescent="0.25">
      <c r="Q1049" s="29"/>
      <c r="S1049" s="29"/>
      <c r="T1049" s="29"/>
      <c r="W1049" s="96"/>
    </row>
    <row r="1050" spans="17:23" s="39" customFormat="1" x14ac:dyDescent="0.25">
      <c r="Q1050" s="29"/>
      <c r="S1050" s="29"/>
      <c r="T1050" s="29"/>
      <c r="W1050" s="96"/>
    </row>
    <row r="1051" spans="17:23" s="39" customFormat="1" x14ac:dyDescent="0.25">
      <c r="Q1051" s="29"/>
      <c r="S1051" s="29"/>
      <c r="T1051" s="29"/>
      <c r="W1051" s="96"/>
    </row>
    <row r="1052" spans="17:23" s="39" customFormat="1" x14ac:dyDescent="0.25">
      <c r="Q1052" s="29"/>
      <c r="S1052" s="29"/>
      <c r="T1052" s="29"/>
      <c r="W1052" s="96"/>
    </row>
    <row r="1053" spans="17:23" s="39" customFormat="1" x14ac:dyDescent="0.25">
      <c r="Q1053" s="29"/>
      <c r="S1053" s="29"/>
      <c r="T1053" s="29"/>
      <c r="W1053" s="96"/>
    </row>
    <row r="1054" spans="17:23" s="39" customFormat="1" x14ac:dyDescent="0.25">
      <c r="Q1054" s="29"/>
      <c r="S1054" s="29"/>
      <c r="T1054" s="29"/>
      <c r="W1054" s="96"/>
    </row>
    <row r="1055" spans="17:23" s="39" customFormat="1" x14ac:dyDescent="0.25">
      <c r="Q1055" s="29"/>
      <c r="S1055" s="29"/>
      <c r="T1055" s="29"/>
      <c r="W1055" s="96"/>
    </row>
    <row r="1056" spans="17:23" s="39" customFormat="1" x14ac:dyDescent="0.25">
      <c r="Q1056" s="29"/>
      <c r="S1056" s="29"/>
      <c r="T1056" s="29"/>
      <c r="W1056" s="96"/>
    </row>
    <row r="1057" spans="17:23" s="39" customFormat="1" x14ac:dyDescent="0.25">
      <c r="Q1057" s="29"/>
      <c r="S1057" s="29"/>
      <c r="T1057" s="29"/>
      <c r="W1057" s="96"/>
    </row>
    <row r="1058" spans="17:23" s="39" customFormat="1" x14ac:dyDescent="0.25">
      <c r="Q1058" s="29"/>
      <c r="S1058" s="29"/>
      <c r="T1058" s="29"/>
      <c r="W1058" s="96"/>
    </row>
    <row r="1059" spans="17:23" s="39" customFormat="1" x14ac:dyDescent="0.25">
      <c r="Q1059" s="29"/>
      <c r="S1059" s="29"/>
      <c r="T1059" s="29"/>
      <c r="W1059" s="96"/>
    </row>
    <row r="1060" spans="17:23" s="39" customFormat="1" x14ac:dyDescent="0.25">
      <c r="Q1060" s="29"/>
      <c r="S1060" s="29"/>
      <c r="T1060" s="29"/>
      <c r="W1060" s="96"/>
    </row>
    <row r="1061" spans="17:23" s="39" customFormat="1" x14ac:dyDescent="0.25">
      <c r="Q1061" s="29"/>
      <c r="S1061" s="29"/>
      <c r="T1061" s="29"/>
      <c r="W1061" s="96"/>
    </row>
    <row r="1062" spans="17:23" s="39" customFormat="1" x14ac:dyDescent="0.25">
      <c r="Q1062" s="29"/>
      <c r="S1062" s="29"/>
      <c r="T1062" s="29"/>
      <c r="W1062" s="96"/>
    </row>
    <row r="1063" spans="17:23" s="39" customFormat="1" x14ac:dyDescent="0.25">
      <c r="Q1063" s="29"/>
      <c r="S1063" s="29"/>
      <c r="T1063" s="29"/>
      <c r="W1063" s="96"/>
    </row>
    <row r="1064" spans="17:23" s="39" customFormat="1" x14ac:dyDescent="0.25">
      <c r="Q1064" s="29"/>
      <c r="S1064" s="29"/>
      <c r="T1064" s="29"/>
      <c r="W1064" s="96"/>
    </row>
    <row r="1065" spans="17:23" s="39" customFormat="1" x14ac:dyDescent="0.25">
      <c r="Q1065" s="29"/>
      <c r="S1065" s="29"/>
      <c r="T1065" s="29"/>
      <c r="W1065" s="96"/>
    </row>
    <row r="1066" spans="17:23" s="39" customFormat="1" x14ac:dyDescent="0.25">
      <c r="Q1066" s="29"/>
      <c r="S1066" s="29"/>
      <c r="T1066" s="29"/>
      <c r="W1066" s="96"/>
    </row>
    <row r="1067" spans="17:23" s="39" customFormat="1" x14ac:dyDescent="0.25">
      <c r="Q1067" s="29"/>
      <c r="S1067" s="29"/>
      <c r="T1067" s="29"/>
      <c r="W1067" s="96"/>
    </row>
    <row r="1068" spans="17:23" s="39" customFormat="1" x14ac:dyDescent="0.25">
      <c r="Q1068" s="29"/>
      <c r="S1068" s="29"/>
      <c r="T1068" s="29"/>
      <c r="W1068" s="96"/>
    </row>
    <row r="1069" spans="17:23" s="39" customFormat="1" x14ac:dyDescent="0.25">
      <c r="Q1069" s="29"/>
      <c r="S1069" s="29"/>
      <c r="T1069" s="29"/>
      <c r="W1069" s="96"/>
    </row>
    <row r="1070" spans="17:23" s="39" customFormat="1" x14ac:dyDescent="0.25">
      <c r="Q1070" s="29"/>
      <c r="S1070" s="29"/>
      <c r="T1070" s="29"/>
      <c r="W1070" s="96"/>
    </row>
    <row r="1071" spans="17:23" s="39" customFormat="1" x14ac:dyDescent="0.25">
      <c r="Q1071" s="29"/>
      <c r="S1071" s="29"/>
      <c r="T1071" s="29"/>
      <c r="W1071" s="96"/>
    </row>
    <row r="1072" spans="17:23" s="39" customFormat="1" x14ac:dyDescent="0.25">
      <c r="Q1072" s="29"/>
      <c r="S1072" s="29"/>
      <c r="T1072" s="29"/>
      <c r="W1072" s="96"/>
    </row>
    <row r="1073" spans="17:23" s="39" customFormat="1" x14ac:dyDescent="0.25">
      <c r="Q1073" s="29"/>
      <c r="S1073" s="29"/>
      <c r="T1073" s="29"/>
      <c r="W1073" s="96"/>
    </row>
    <row r="1074" spans="17:23" s="39" customFormat="1" x14ac:dyDescent="0.25">
      <c r="Q1074" s="29"/>
      <c r="S1074" s="29"/>
      <c r="T1074" s="29"/>
      <c r="W1074" s="96"/>
    </row>
    <row r="1075" spans="17:23" s="39" customFormat="1" x14ac:dyDescent="0.25">
      <c r="Q1075" s="29"/>
      <c r="S1075" s="29"/>
      <c r="T1075" s="29"/>
      <c r="W1075" s="96"/>
    </row>
    <row r="1076" spans="17:23" s="39" customFormat="1" x14ac:dyDescent="0.25">
      <c r="Q1076" s="29"/>
      <c r="S1076" s="29"/>
      <c r="T1076" s="29"/>
      <c r="W1076" s="96"/>
    </row>
    <row r="1077" spans="17:23" s="39" customFormat="1" x14ac:dyDescent="0.25">
      <c r="Q1077" s="29"/>
      <c r="S1077" s="29"/>
      <c r="T1077" s="29"/>
      <c r="W1077" s="96"/>
    </row>
    <row r="1078" spans="17:23" s="39" customFormat="1" x14ac:dyDescent="0.25">
      <c r="Q1078" s="29"/>
      <c r="S1078" s="29"/>
      <c r="T1078" s="29"/>
      <c r="W1078" s="96"/>
    </row>
    <row r="1079" spans="17:23" s="39" customFormat="1" x14ac:dyDescent="0.25">
      <c r="Q1079" s="29"/>
      <c r="S1079" s="29"/>
      <c r="T1079" s="29"/>
      <c r="W1079" s="96"/>
    </row>
    <row r="1080" spans="17:23" s="39" customFormat="1" x14ac:dyDescent="0.25">
      <c r="Q1080" s="29"/>
      <c r="S1080" s="29"/>
      <c r="T1080" s="29"/>
      <c r="W1080" s="96"/>
    </row>
    <row r="1081" spans="17:23" s="39" customFormat="1" x14ac:dyDescent="0.25">
      <c r="Q1081" s="29"/>
      <c r="S1081" s="29"/>
      <c r="T1081" s="29"/>
      <c r="W1081" s="96"/>
    </row>
    <row r="1082" spans="17:23" s="39" customFormat="1" x14ac:dyDescent="0.25">
      <c r="Q1082" s="29"/>
      <c r="S1082" s="29"/>
      <c r="T1082" s="29"/>
      <c r="W1082" s="96"/>
    </row>
    <row r="1083" spans="17:23" s="39" customFormat="1" x14ac:dyDescent="0.25">
      <c r="Q1083" s="29"/>
      <c r="S1083" s="29"/>
      <c r="T1083" s="29"/>
      <c r="W1083" s="96"/>
    </row>
    <row r="1084" spans="17:23" s="39" customFormat="1" x14ac:dyDescent="0.25">
      <c r="Q1084" s="29"/>
      <c r="S1084" s="29"/>
      <c r="T1084" s="29"/>
      <c r="W1084" s="96"/>
    </row>
    <row r="1085" spans="17:23" s="39" customFormat="1" x14ac:dyDescent="0.25">
      <c r="Q1085" s="29"/>
      <c r="S1085" s="29"/>
      <c r="T1085" s="29"/>
      <c r="W1085" s="96"/>
    </row>
    <row r="1086" spans="17:23" s="39" customFormat="1" x14ac:dyDescent="0.25">
      <c r="Q1086" s="29"/>
      <c r="S1086" s="29"/>
      <c r="T1086" s="29"/>
      <c r="W1086" s="96"/>
    </row>
    <row r="1087" spans="17:23" s="39" customFormat="1" x14ac:dyDescent="0.25">
      <c r="Q1087" s="29"/>
      <c r="S1087" s="29"/>
      <c r="T1087" s="29"/>
      <c r="W1087" s="96"/>
    </row>
    <row r="1088" spans="17:23" s="39" customFormat="1" x14ac:dyDescent="0.25">
      <c r="Q1088" s="29"/>
      <c r="S1088" s="29"/>
      <c r="T1088" s="29"/>
      <c r="W1088" s="96"/>
    </row>
    <row r="1089" spans="17:23" s="39" customFormat="1" x14ac:dyDescent="0.25">
      <c r="Q1089" s="29"/>
      <c r="S1089" s="29"/>
      <c r="T1089" s="29"/>
      <c r="W1089" s="96"/>
    </row>
    <row r="1090" spans="17:23" s="39" customFormat="1" x14ac:dyDescent="0.25">
      <c r="Q1090" s="29"/>
      <c r="S1090" s="29"/>
      <c r="T1090" s="29"/>
      <c r="W1090" s="96"/>
    </row>
    <row r="1091" spans="17:23" s="39" customFormat="1" x14ac:dyDescent="0.25">
      <c r="Q1091" s="29"/>
      <c r="S1091" s="29"/>
      <c r="T1091" s="29"/>
      <c r="W1091" s="96"/>
    </row>
    <row r="1092" spans="17:23" s="39" customFormat="1" x14ac:dyDescent="0.25">
      <c r="Q1092" s="29"/>
      <c r="S1092" s="29"/>
      <c r="T1092" s="29"/>
      <c r="W1092" s="96"/>
    </row>
    <row r="1093" spans="17:23" s="39" customFormat="1" x14ac:dyDescent="0.25">
      <c r="Q1093" s="29"/>
      <c r="S1093" s="29"/>
      <c r="T1093" s="29"/>
      <c r="W1093" s="96"/>
    </row>
    <row r="1094" spans="17:23" s="39" customFormat="1" x14ac:dyDescent="0.25">
      <c r="Q1094" s="29"/>
      <c r="S1094" s="29"/>
      <c r="T1094" s="29"/>
      <c r="W1094" s="96"/>
    </row>
    <row r="1095" spans="17:23" s="39" customFormat="1" x14ac:dyDescent="0.25">
      <c r="Q1095" s="29"/>
      <c r="S1095" s="29"/>
      <c r="T1095" s="29"/>
      <c r="W1095" s="96"/>
    </row>
    <row r="1096" spans="17:23" s="39" customFormat="1" x14ac:dyDescent="0.25">
      <c r="Q1096" s="29"/>
      <c r="S1096" s="29"/>
      <c r="T1096" s="29"/>
      <c r="W1096" s="96"/>
    </row>
    <row r="1097" spans="17:23" s="39" customFormat="1" x14ac:dyDescent="0.25">
      <c r="Q1097" s="29"/>
      <c r="S1097" s="29"/>
      <c r="T1097" s="29"/>
      <c r="W1097" s="96"/>
    </row>
    <row r="1098" spans="17:23" s="39" customFormat="1" x14ac:dyDescent="0.25">
      <c r="Q1098" s="29"/>
      <c r="S1098" s="29"/>
      <c r="T1098" s="29"/>
      <c r="W1098" s="96"/>
    </row>
    <row r="1099" spans="17:23" s="39" customFormat="1" x14ac:dyDescent="0.25">
      <c r="Q1099" s="29"/>
      <c r="S1099" s="29"/>
      <c r="T1099" s="29"/>
      <c r="W1099" s="96"/>
    </row>
    <row r="1100" spans="17:23" s="39" customFormat="1" x14ac:dyDescent="0.25">
      <c r="Q1100" s="29"/>
      <c r="S1100" s="29"/>
      <c r="T1100" s="29"/>
      <c r="W1100" s="96"/>
    </row>
    <row r="1101" spans="17:23" s="39" customFormat="1" x14ac:dyDescent="0.25">
      <c r="Q1101" s="29"/>
      <c r="S1101" s="29"/>
      <c r="T1101" s="29"/>
      <c r="W1101" s="96"/>
    </row>
    <row r="1102" spans="17:23" s="39" customFormat="1" x14ac:dyDescent="0.25">
      <c r="Q1102" s="29"/>
      <c r="S1102" s="29"/>
      <c r="T1102" s="29"/>
      <c r="W1102" s="96"/>
    </row>
    <row r="1103" spans="17:23" s="39" customFormat="1" x14ac:dyDescent="0.25">
      <c r="Q1103" s="29"/>
      <c r="S1103" s="29"/>
      <c r="T1103" s="29"/>
      <c r="W1103" s="96"/>
    </row>
    <row r="1104" spans="17:23" s="39" customFormat="1" x14ac:dyDescent="0.25">
      <c r="Q1104" s="29"/>
      <c r="S1104" s="29"/>
      <c r="T1104" s="29"/>
      <c r="W1104" s="96"/>
    </row>
    <row r="1105" spans="17:23" s="39" customFormat="1" x14ac:dyDescent="0.25">
      <c r="Q1105" s="29"/>
      <c r="S1105" s="29"/>
      <c r="T1105" s="29"/>
      <c r="W1105" s="96"/>
    </row>
    <row r="1106" spans="17:23" s="39" customFormat="1" x14ac:dyDescent="0.25">
      <c r="Q1106" s="29"/>
      <c r="S1106" s="29"/>
      <c r="T1106" s="29"/>
      <c r="W1106" s="96"/>
    </row>
    <row r="1107" spans="17:23" s="39" customFormat="1" x14ac:dyDescent="0.25">
      <c r="Q1107" s="29"/>
      <c r="S1107" s="29"/>
      <c r="T1107" s="29"/>
      <c r="W1107" s="96"/>
    </row>
    <row r="1108" spans="17:23" s="39" customFormat="1" x14ac:dyDescent="0.25">
      <c r="Q1108" s="29"/>
      <c r="S1108" s="29"/>
      <c r="T1108" s="29"/>
      <c r="W1108" s="96"/>
    </row>
    <row r="1109" spans="17:23" s="39" customFormat="1" x14ac:dyDescent="0.25">
      <c r="Q1109" s="29"/>
      <c r="S1109" s="29"/>
      <c r="T1109" s="29"/>
      <c r="W1109" s="96"/>
    </row>
    <row r="1110" spans="17:23" s="39" customFormat="1" x14ac:dyDescent="0.25">
      <c r="Q1110" s="29"/>
      <c r="S1110" s="29"/>
      <c r="T1110" s="29"/>
      <c r="W1110" s="96"/>
    </row>
    <row r="1111" spans="17:23" s="39" customFormat="1" x14ac:dyDescent="0.25">
      <c r="Q1111" s="29"/>
      <c r="S1111" s="29"/>
      <c r="T1111" s="29"/>
      <c r="W1111" s="96"/>
    </row>
    <row r="1112" spans="17:23" s="39" customFormat="1" x14ac:dyDescent="0.25">
      <c r="Q1112" s="29"/>
      <c r="S1112" s="29"/>
      <c r="T1112" s="29"/>
      <c r="W1112" s="96"/>
    </row>
    <row r="1113" spans="17:23" s="39" customFormat="1" x14ac:dyDescent="0.25">
      <c r="Q1113" s="29"/>
      <c r="S1113" s="29"/>
      <c r="T1113" s="29"/>
      <c r="W1113" s="96"/>
    </row>
    <row r="1114" spans="17:23" s="39" customFormat="1" x14ac:dyDescent="0.25">
      <c r="Q1114" s="29"/>
      <c r="S1114" s="29"/>
      <c r="T1114" s="29"/>
      <c r="W1114" s="96"/>
    </row>
    <row r="1115" spans="17:23" s="39" customFormat="1" x14ac:dyDescent="0.25">
      <c r="Q1115" s="29"/>
      <c r="S1115" s="29"/>
      <c r="T1115" s="29"/>
      <c r="W1115" s="96"/>
    </row>
    <row r="1116" spans="17:23" s="39" customFormat="1" x14ac:dyDescent="0.25">
      <c r="Q1116" s="29"/>
      <c r="S1116" s="29"/>
      <c r="T1116" s="29"/>
      <c r="W1116" s="96"/>
    </row>
    <row r="1117" spans="17:23" s="39" customFormat="1" x14ac:dyDescent="0.25">
      <c r="Q1117" s="29"/>
      <c r="S1117" s="29"/>
      <c r="T1117" s="29"/>
      <c r="W1117" s="96"/>
    </row>
    <row r="1118" spans="17:23" s="39" customFormat="1" x14ac:dyDescent="0.25">
      <c r="Q1118" s="29"/>
      <c r="S1118" s="29"/>
      <c r="T1118" s="29"/>
      <c r="W1118" s="96"/>
    </row>
    <row r="1119" spans="17:23" s="39" customFormat="1" x14ac:dyDescent="0.25">
      <c r="Q1119" s="29"/>
      <c r="S1119" s="29"/>
      <c r="T1119" s="29"/>
      <c r="W1119" s="96"/>
    </row>
    <row r="1120" spans="17:23" s="39" customFormat="1" x14ac:dyDescent="0.25">
      <c r="Q1120" s="29"/>
      <c r="S1120" s="29"/>
      <c r="T1120" s="29"/>
      <c r="W1120" s="96"/>
    </row>
    <row r="1121" spans="17:23" s="39" customFormat="1" x14ac:dyDescent="0.25">
      <c r="Q1121" s="29"/>
      <c r="S1121" s="29"/>
      <c r="T1121" s="29"/>
      <c r="W1121" s="96"/>
    </row>
    <row r="1122" spans="17:23" s="39" customFormat="1" x14ac:dyDescent="0.25">
      <c r="Q1122" s="29"/>
      <c r="S1122" s="29"/>
      <c r="T1122" s="29"/>
      <c r="W1122" s="96"/>
    </row>
    <row r="1123" spans="17:23" s="39" customFormat="1" x14ac:dyDescent="0.25">
      <c r="Q1123" s="29"/>
      <c r="S1123" s="29"/>
      <c r="T1123" s="29"/>
      <c r="W1123" s="96"/>
    </row>
    <row r="1124" spans="17:23" s="39" customFormat="1" x14ac:dyDescent="0.25">
      <c r="Q1124" s="29"/>
      <c r="S1124" s="29"/>
      <c r="T1124" s="29"/>
      <c r="W1124" s="96"/>
    </row>
    <row r="1125" spans="17:23" s="39" customFormat="1" x14ac:dyDescent="0.25">
      <c r="Q1125" s="29"/>
      <c r="S1125" s="29"/>
      <c r="T1125" s="29"/>
      <c r="W1125" s="96"/>
    </row>
    <row r="1126" spans="17:23" s="39" customFormat="1" x14ac:dyDescent="0.25">
      <c r="Q1126" s="29"/>
      <c r="S1126" s="29"/>
      <c r="T1126" s="29"/>
      <c r="W1126" s="96"/>
    </row>
    <row r="1127" spans="17:23" s="39" customFormat="1" x14ac:dyDescent="0.25">
      <c r="Q1127" s="29"/>
      <c r="S1127" s="29"/>
      <c r="T1127" s="29"/>
      <c r="W1127" s="96"/>
    </row>
    <row r="1128" spans="17:23" s="39" customFormat="1" x14ac:dyDescent="0.25">
      <c r="Q1128" s="29"/>
      <c r="S1128" s="29"/>
      <c r="T1128" s="29"/>
      <c r="W1128" s="96"/>
    </row>
    <row r="1129" spans="17:23" s="39" customFormat="1" x14ac:dyDescent="0.25">
      <c r="Q1129" s="29"/>
      <c r="S1129" s="29"/>
      <c r="T1129" s="29"/>
      <c r="W1129" s="96"/>
    </row>
    <row r="1130" spans="17:23" s="39" customFormat="1" x14ac:dyDescent="0.25">
      <c r="Q1130" s="29"/>
      <c r="S1130" s="29"/>
      <c r="T1130" s="29"/>
      <c r="W1130" s="96"/>
    </row>
    <row r="1131" spans="17:23" s="39" customFormat="1" x14ac:dyDescent="0.25">
      <c r="Q1131" s="29"/>
      <c r="S1131" s="29"/>
      <c r="T1131" s="29"/>
      <c r="W1131" s="96"/>
    </row>
    <row r="1132" spans="17:23" s="39" customFormat="1" x14ac:dyDescent="0.25">
      <c r="Q1132" s="29"/>
      <c r="S1132" s="29"/>
      <c r="T1132" s="29"/>
      <c r="W1132" s="96"/>
    </row>
    <row r="1133" spans="17:23" s="39" customFormat="1" x14ac:dyDescent="0.25">
      <c r="Q1133" s="29"/>
      <c r="S1133" s="29"/>
      <c r="T1133" s="29"/>
      <c r="W1133" s="96"/>
    </row>
    <row r="1134" spans="17:23" s="39" customFormat="1" x14ac:dyDescent="0.25">
      <c r="Q1134" s="29"/>
      <c r="S1134" s="29"/>
      <c r="T1134" s="29"/>
      <c r="W1134" s="96"/>
    </row>
    <row r="1135" spans="17:23" s="39" customFormat="1" x14ac:dyDescent="0.25">
      <c r="Q1135" s="29"/>
      <c r="S1135" s="29"/>
      <c r="T1135" s="29"/>
      <c r="W1135" s="96"/>
    </row>
    <row r="1136" spans="17:23" s="39" customFormat="1" x14ac:dyDescent="0.25">
      <c r="Q1136" s="29"/>
      <c r="S1136" s="29"/>
      <c r="T1136" s="29"/>
      <c r="W1136" s="96"/>
    </row>
    <row r="1137" spans="17:23" s="39" customFormat="1" x14ac:dyDescent="0.25">
      <c r="Q1137" s="29"/>
      <c r="S1137" s="29"/>
      <c r="T1137" s="29"/>
      <c r="W1137" s="96"/>
    </row>
    <row r="1138" spans="17:23" s="39" customFormat="1" x14ac:dyDescent="0.25">
      <c r="Q1138" s="29"/>
      <c r="S1138" s="29"/>
      <c r="T1138" s="29"/>
      <c r="W1138" s="96"/>
    </row>
    <row r="1139" spans="17:23" s="39" customFormat="1" x14ac:dyDescent="0.25">
      <c r="Q1139" s="29"/>
      <c r="S1139" s="29"/>
      <c r="T1139" s="29"/>
      <c r="W1139" s="96"/>
    </row>
    <row r="1140" spans="17:23" s="39" customFormat="1" x14ac:dyDescent="0.25">
      <c r="Q1140" s="29"/>
      <c r="S1140" s="29"/>
      <c r="T1140" s="29"/>
      <c r="W1140" s="96"/>
    </row>
    <row r="1141" spans="17:23" s="39" customFormat="1" x14ac:dyDescent="0.25">
      <c r="Q1141" s="29"/>
      <c r="S1141" s="29"/>
      <c r="T1141" s="29"/>
      <c r="W1141" s="96"/>
    </row>
    <row r="1142" spans="17:23" s="39" customFormat="1" x14ac:dyDescent="0.25">
      <c r="Q1142" s="29"/>
      <c r="S1142" s="29"/>
      <c r="T1142" s="29"/>
      <c r="W1142" s="96"/>
    </row>
    <row r="1143" spans="17:23" s="39" customFormat="1" x14ac:dyDescent="0.25">
      <c r="Q1143" s="29"/>
      <c r="S1143" s="29"/>
      <c r="T1143" s="29"/>
      <c r="W1143" s="96"/>
    </row>
    <row r="1144" spans="17:23" s="39" customFormat="1" x14ac:dyDescent="0.25">
      <c r="Q1144" s="29"/>
      <c r="S1144" s="29"/>
      <c r="T1144" s="29"/>
      <c r="W1144" s="96"/>
    </row>
    <row r="1145" spans="17:23" s="39" customFormat="1" x14ac:dyDescent="0.25">
      <c r="Q1145" s="29"/>
      <c r="S1145" s="29"/>
      <c r="T1145" s="29"/>
      <c r="W1145" s="96"/>
    </row>
    <row r="1146" spans="17:23" s="39" customFormat="1" x14ac:dyDescent="0.25">
      <c r="Q1146" s="29"/>
      <c r="S1146" s="29"/>
      <c r="T1146" s="29"/>
      <c r="W1146" s="96"/>
    </row>
    <row r="1147" spans="17:23" s="39" customFormat="1" x14ac:dyDescent="0.25">
      <c r="Q1147" s="29"/>
      <c r="S1147" s="29"/>
      <c r="T1147" s="29"/>
      <c r="W1147" s="96"/>
    </row>
    <row r="1148" spans="17:23" s="39" customFormat="1" x14ac:dyDescent="0.25">
      <c r="Q1148" s="29"/>
      <c r="S1148" s="29"/>
      <c r="T1148" s="29"/>
      <c r="W1148" s="96"/>
    </row>
    <row r="1149" spans="17:23" s="39" customFormat="1" x14ac:dyDescent="0.25">
      <c r="Q1149" s="29"/>
      <c r="S1149" s="29"/>
      <c r="T1149" s="29"/>
      <c r="W1149" s="96"/>
    </row>
    <row r="1150" spans="17:23" s="39" customFormat="1" x14ac:dyDescent="0.25">
      <c r="Q1150" s="29"/>
      <c r="S1150" s="29"/>
      <c r="T1150" s="29"/>
      <c r="W1150" s="96"/>
    </row>
    <row r="1151" spans="17:23" s="39" customFormat="1" x14ac:dyDescent="0.25">
      <c r="Q1151" s="29"/>
      <c r="S1151" s="29"/>
      <c r="T1151" s="29"/>
      <c r="W1151" s="96"/>
    </row>
    <row r="1152" spans="17:23" s="39" customFormat="1" x14ac:dyDescent="0.25">
      <c r="Q1152" s="29"/>
      <c r="S1152" s="29"/>
      <c r="T1152" s="29"/>
      <c r="W1152" s="96"/>
    </row>
    <row r="1153" spans="17:23" s="39" customFormat="1" x14ac:dyDescent="0.25">
      <c r="Q1153" s="29"/>
      <c r="S1153" s="29"/>
      <c r="T1153" s="29"/>
      <c r="W1153" s="96"/>
    </row>
    <row r="1154" spans="17:23" s="39" customFormat="1" x14ac:dyDescent="0.25">
      <c r="Q1154" s="29"/>
      <c r="S1154" s="29"/>
      <c r="T1154" s="29"/>
      <c r="W1154" s="96"/>
    </row>
    <row r="1155" spans="17:23" s="39" customFormat="1" x14ac:dyDescent="0.25">
      <c r="Q1155" s="29"/>
      <c r="S1155" s="29"/>
      <c r="T1155" s="29"/>
      <c r="W1155" s="96"/>
    </row>
    <row r="1156" spans="17:23" s="39" customFormat="1" x14ac:dyDescent="0.25">
      <c r="Q1156" s="29"/>
      <c r="S1156" s="29"/>
      <c r="T1156" s="29"/>
      <c r="W1156" s="96"/>
    </row>
    <row r="1157" spans="17:23" s="39" customFormat="1" x14ac:dyDescent="0.25">
      <c r="Q1157" s="29"/>
      <c r="S1157" s="29"/>
      <c r="T1157" s="29"/>
      <c r="W1157" s="96"/>
    </row>
    <row r="1158" spans="17:23" s="39" customFormat="1" x14ac:dyDescent="0.25">
      <c r="Q1158" s="29"/>
      <c r="S1158" s="29"/>
      <c r="T1158" s="29"/>
      <c r="W1158" s="96"/>
    </row>
    <row r="1159" spans="17:23" s="39" customFormat="1" x14ac:dyDescent="0.25">
      <c r="Q1159" s="29"/>
      <c r="S1159" s="29"/>
      <c r="T1159" s="29"/>
      <c r="W1159" s="96"/>
    </row>
    <row r="1160" spans="17:23" s="39" customFormat="1" x14ac:dyDescent="0.25">
      <c r="Q1160" s="29"/>
      <c r="S1160" s="29"/>
      <c r="T1160" s="29"/>
      <c r="W1160" s="96"/>
    </row>
    <row r="1161" spans="17:23" s="39" customFormat="1" x14ac:dyDescent="0.25">
      <c r="Q1161" s="29"/>
      <c r="S1161" s="29"/>
      <c r="T1161" s="29"/>
      <c r="W1161" s="96"/>
    </row>
    <row r="1162" spans="17:23" s="39" customFormat="1" x14ac:dyDescent="0.25">
      <c r="Q1162" s="29"/>
      <c r="S1162" s="29"/>
      <c r="T1162" s="29"/>
      <c r="W1162" s="96"/>
    </row>
    <row r="1163" spans="17:23" s="39" customFormat="1" x14ac:dyDescent="0.25">
      <c r="Q1163" s="29"/>
      <c r="S1163" s="29"/>
      <c r="T1163" s="29"/>
      <c r="W1163" s="96"/>
    </row>
    <row r="1164" spans="17:23" s="39" customFormat="1" x14ac:dyDescent="0.25">
      <c r="Q1164" s="29"/>
      <c r="S1164" s="29"/>
      <c r="T1164" s="29"/>
      <c r="W1164" s="96"/>
    </row>
    <row r="1165" spans="17:23" s="39" customFormat="1" x14ac:dyDescent="0.25">
      <c r="Q1165" s="29"/>
      <c r="S1165" s="29"/>
      <c r="T1165" s="29"/>
      <c r="W1165" s="96"/>
    </row>
    <row r="1166" spans="17:23" s="39" customFormat="1" x14ac:dyDescent="0.25">
      <c r="Q1166" s="29"/>
      <c r="S1166" s="29"/>
      <c r="T1166" s="29"/>
      <c r="W1166" s="96"/>
    </row>
    <row r="1167" spans="17:23" s="39" customFormat="1" x14ac:dyDescent="0.25">
      <c r="Q1167" s="29"/>
      <c r="S1167" s="29"/>
      <c r="T1167" s="29"/>
      <c r="W1167" s="96"/>
    </row>
    <row r="1168" spans="17:23" s="39" customFormat="1" x14ac:dyDescent="0.25">
      <c r="Q1168" s="29"/>
      <c r="S1168" s="29"/>
      <c r="T1168" s="29"/>
      <c r="W1168" s="96"/>
    </row>
    <row r="1169" spans="17:23" s="39" customFormat="1" x14ac:dyDescent="0.25">
      <c r="Q1169" s="29"/>
      <c r="S1169" s="29"/>
      <c r="T1169" s="29"/>
      <c r="W1169" s="96"/>
    </row>
    <row r="1170" spans="17:23" s="39" customFormat="1" x14ac:dyDescent="0.25">
      <c r="Q1170" s="29"/>
      <c r="S1170" s="29"/>
      <c r="T1170" s="29"/>
      <c r="W1170" s="96"/>
    </row>
    <row r="1171" spans="17:23" s="39" customFormat="1" x14ac:dyDescent="0.25">
      <c r="Q1171" s="29"/>
      <c r="S1171" s="29"/>
      <c r="T1171" s="29"/>
      <c r="W1171" s="96"/>
    </row>
    <row r="1172" spans="17:23" s="39" customFormat="1" x14ac:dyDescent="0.25">
      <c r="Q1172" s="29"/>
      <c r="S1172" s="29"/>
      <c r="T1172" s="29"/>
      <c r="W1172" s="96"/>
    </row>
    <row r="1173" spans="17:23" s="39" customFormat="1" x14ac:dyDescent="0.25">
      <c r="Q1173" s="29"/>
      <c r="S1173" s="29"/>
      <c r="T1173" s="29"/>
      <c r="W1173" s="96"/>
    </row>
    <row r="1174" spans="17:23" s="39" customFormat="1" x14ac:dyDescent="0.25">
      <c r="Q1174" s="29"/>
      <c r="S1174" s="29"/>
      <c r="T1174" s="29"/>
      <c r="W1174" s="96"/>
    </row>
    <row r="1175" spans="17:23" s="39" customFormat="1" x14ac:dyDescent="0.25">
      <c r="Q1175" s="29"/>
      <c r="S1175" s="29"/>
      <c r="T1175" s="29"/>
      <c r="W1175" s="96"/>
    </row>
    <row r="1176" spans="17:23" s="39" customFormat="1" x14ac:dyDescent="0.25">
      <c r="Q1176" s="29"/>
      <c r="S1176" s="29"/>
      <c r="T1176" s="29"/>
      <c r="W1176" s="96"/>
    </row>
    <row r="1177" spans="17:23" s="39" customFormat="1" x14ac:dyDescent="0.25">
      <c r="Q1177" s="29"/>
      <c r="S1177" s="29"/>
      <c r="T1177" s="29"/>
      <c r="W1177" s="96"/>
    </row>
    <row r="1178" spans="17:23" s="39" customFormat="1" x14ac:dyDescent="0.25">
      <c r="Q1178" s="29"/>
      <c r="S1178" s="29"/>
      <c r="T1178" s="29"/>
      <c r="W1178" s="96"/>
    </row>
    <row r="1179" spans="17:23" s="39" customFormat="1" x14ac:dyDescent="0.25">
      <c r="Q1179" s="29"/>
      <c r="S1179" s="29"/>
      <c r="T1179" s="29"/>
      <c r="W1179" s="96"/>
    </row>
    <row r="1180" spans="17:23" s="39" customFormat="1" x14ac:dyDescent="0.25">
      <c r="Q1180" s="29"/>
      <c r="S1180" s="29"/>
      <c r="T1180" s="29"/>
      <c r="W1180" s="96"/>
    </row>
    <row r="1181" spans="17:23" s="39" customFormat="1" x14ac:dyDescent="0.25">
      <c r="Q1181" s="29"/>
      <c r="S1181" s="29"/>
      <c r="T1181" s="29"/>
      <c r="W1181" s="96"/>
    </row>
    <row r="1182" spans="17:23" s="39" customFormat="1" x14ac:dyDescent="0.25">
      <c r="Q1182" s="29"/>
      <c r="S1182" s="29"/>
      <c r="T1182" s="29"/>
      <c r="W1182" s="96"/>
    </row>
    <row r="1183" spans="17:23" s="39" customFormat="1" x14ac:dyDescent="0.25">
      <c r="Q1183" s="29"/>
      <c r="S1183" s="29"/>
      <c r="T1183" s="29"/>
      <c r="W1183" s="96"/>
    </row>
    <row r="1184" spans="17:23" s="39" customFormat="1" x14ac:dyDescent="0.25">
      <c r="Q1184" s="29"/>
      <c r="S1184" s="29"/>
      <c r="T1184" s="29"/>
      <c r="W1184" s="96"/>
    </row>
    <row r="1185" spans="17:23" s="39" customFormat="1" x14ac:dyDescent="0.25">
      <c r="Q1185" s="29"/>
      <c r="S1185" s="29"/>
      <c r="T1185" s="29"/>
      <c r="W1185" s="96"/>
    </row>
    <row r="1186" spans="17:23" s="39" customFormat="1" x14ac:dyDescent="0.25">
      <c r="Q1186" s="29"/>
      <c r="S1186" s="29"/>
      <c r="T1186" s="29"/>
      <c r="W1186" s="96"/>
    </row>
    <row r="1187" spans="17:23" s="39" customFormat="1" x14ac:dyDescent="0.25">
      <c r="Q1187" s="29"/>
      <c r="S1187" s="29"/>
      <c r="T1187" s="29"/>
      <c r="W1187" s="96"/>
    </row>
    <row r="1188" spans="17:23" s="39" customFormat="1" x14ac:dyDescent="0.25">
      <c r="Q1188" s="29"/>
      <c r="S1188" s="29"/>
      <c r="T1188" s="29"/>
      <c r="W1188" s="96"/>
    </row>
    <row r="1189" spans="17:23" s="39" customFormat="1" x14ac:dyDescent="0.25">
      <c r="Q1189" s="29"/>
      <c r="S1189" s="29"/>
      <c r="T1189" s="29"/>
      <c r="W1189" s="96"/>
    </row>
    <row r="1190" spans="17:23" s="39" customFormat="1" x14ac:dyDescent="0.25">
      <c r="Q1190" s="29"/>
      <c r="S1190" s="29"/>
      <c r="T1190" s="29"/>
      <c r="W1190" s="96"/>
    </row>
    <row r="1191" spans="17:23" s="39" customFormat="1" x14ac:dyDescent="0.25">
      <c r="Q1191" s="29"/>
      <c r="S1191" s="29"/>
      <c r="T1191" s="29"/>
      <c r="W1191" s="96"/>
    </row>
    <row r="1192" spans="17:23" s="39" customFormat="1" x14ac:dyDescent="0.25">
      <c r="Q1192" s="29"/>
      <c r="S1192" s="29"/>
      <c r="T1192" s="29"/>
      <c r="W1192" s="96"/>
    </row>
    <row r="1193" spans="17:23" s="39" customFormat="1" x14ac:dyDescent="0.25">
      <c r="Q1193" s="29"/>
      <c r="S1193" s="29"/>
      <c r="T1193" s="29"/>
      <c r="W1193" s="96"/>
    </row>
    <row r="1194" spans="17:23" s="39" customFormat="1" x14ac:dyDescent="0.25">
      <c r="Q1194" s="29"/>
      <c r="S1194" s="29"/>
      <c r="T1194" s="29"/>
      <c r="W1194" s="96"/>
    </row>
    <row r="1195" spans="17:23" s="39" customFormat="1" x14ac:dyDescent="0.25">
      <c r="Q1195" s="29"/>
      <c r="S1195" s="29"/>
      <c r="T1195" s="29"/>
      <c r="W1195" s="96"/>
    </row>
    <row r="1196" spans="17:23" s="39" customFormat="1" x14ac:dyDescent="0.25">
      <c r="Q1196" s="29"/>
      <c r="S1196" s="29"/>
      <c r="T1196" s="29"/>
      <c r="W1196" s="96"/>
    </row>
    <row r="1197" spans="17:23" s="39" customFormat="1" x14ac:dyDescent="0.25">
      <c r="Q1197" s="29"/>
      <c r="S1197" s="29"/>
      <c r="T1197" s="29"/>
      <c r="W1197" s="96"/>
    </row>
    <row r="1198" spans="17:23" s="39" customFormat="1" x14ac:dyDescent="0.25">
      <c r="Q1198" s="29"/>
      <c r="S1198" s="29"/>
      <c r="T1198" s="29"/>
      <c r="W1198" s="96"/>
    </row>
    <row r="1199" spans="17:23" s="39" customFormat="1" x14ac:dyDescent="0.25">
      <c r="Q1199" s="29"/>
      <c r="S1199" s="29"/>
      <c r="T1199" s="29"/>
      <c r="W1199" s="96"/>
    </row>
    <row r="1200" spans="17:23" s="39" customFormat="1" x14ac:dyDescent="0.25">
      <c r="Q1200" s="29"/>
      <c r="S1200" s="29"/>
      <c r="T1200" s="29"/>
      <c r="W1200" s="96"/>
    </row>
    <row r="1201" spans="17:23" s="39" customFormat="1" x14ac:dyDescent="0.25">
      <c r="Q1201" s="29"/>
      <c r="S1201" s="29"/>
      <c r="T1201" s="29"/>
      <c r="W1201" s="96"/>
    </row>
    <row r="1202" spans="17:23" s="39" customFormat="1" x14ac:dyDescent="0.25">
      <c r="Q1202" s="29"/>
      <c r="S1202" s="29"/>
      <c r="T1202" s="29"/>
      <c r="W1202" s="96"/>
    </row>
    <row r="1203" spans="17:23" s="39" customFormat="1" x14ac:dyDescent="0.25">
      <c r="Q1203" s="29"/>
      <c r="S1203" s="29"/>
      <c r="T1203" s="29"/>
      <c r="W1203" s="96"/>
    </row>
    <row r="1204" spans="17:23" s="39" customFormat="1" x14ac:dyDescent="0.25">
      <c r="Q1204" s="29"/>
      <c r="S1204" s="29"/>
      <c r="T1204" s="29"/>
      <c r="W1204" s="96"/>
    </row>
    <row r="1205" spans="17:23" s="39" customFormat="1" x14ac:dyDescent="0.25">
      <c r="Q1205" s="29"/>
      <c r="S1205" s="29"/>
      <c r="T1205" s="29"/>
      <c r="W1205" s="96"/>
    </row>
    <row r="1206" spans="17:23" s="39" customFormat="1" x14ac:dyDescent="0.25">
      <c r="Q1206" s="29"/>
      <c r="S1206" s="29"/>
      <c r="T1206" s="29"/>
      <c r="W1206" s="96"/>
    </row>
    <row r="1207" spans="17:23" s="39" customFormat="1" x14ac:dyDescent="0.25">
      <c r="Q1207" s="29"/>
      <c r="S1207" s="29"/>
      <c r="T1207" s="29"/>
      <c r="W1207" s="96"/>
    </row>
    <row r="1208" spans="17:23" s="39" customFormat="1" x14ac:dyDescent="0.25">
      <c r="Q1208" s="29"/>
      <c r="S1208" s="29"/>
      <c r="T1208" s="29"/>
      <c r="W1208" s="96"/>
    </row>
    <row r="1209" spans="17:23" s="39" customFormat="1" x14ac:dyDescent="0.25">
      <c r="Q1209" s="29"/>
      <c r="S1209" s="29"/>
      <c r="T1209" s="29"/>
      <c r="W1209" s="96"/>
    </row>
    <row r="1210" spans="17:23" s="39" customFormat="1" x14ac:dyDescent="0.25">
      <c r="Q1210" s="29"/>
      <c r="S1210" s="29"/>
      <c r="T1210" s="29"/>
      <c r="W1210" s="96"/>
    </row>
    <row r="1211" spans="17:23" s="39" customFormat="1" x14ac:dyDescent="0.25">
      <c r="Q1211" s="29"/>
      <c r="S1211" s="29"/>
      <c r="T1211" s="29"/>
      <c r="W1211" s="96"/>
    </row>
    <row r="1212" spans="17:23" s="39" customFormat="1" x14ac:dyDescent="0.25">
      <c r="Q1212" s="29"/>
      <c r="S1212" s="29"/>
      <c r="T1212" s="29"/>
      <c r="W1212" s="96"/>
    </row>
    <row r="1213" spans="17:23" s="39" customFormat="1" x14ac:dyDescent="0.25">
      <c r="Q1213" s="29"/>
      <c r="S1213" s="29"/>
      <c r="T1213" s="29"/>
      <c r="W1213" s="96"/>
    </row>
    <row r="1214" spans="17:23" s="39" customFormat="1" x14ac:dyDescent="0.25">
      <c r="Q1214" s="29"/>
      <c r="S1214" s="29"/>
      <c r="T1214" s="29"/>
      <c r="W1214" s="96"/>
    </row>
    <row r="1215" spans="17:23" s="39" customFormat="1" x14ac:dyDescent="0.25">
      <c r="Q1215" s="29"/>
      <c r="S1215" s="29"/>
      <c r="T1215" s="29"/>
      <c r="W1215" s="96"/>
    </row>
    <row r="1216" spans="17:23" s="39" customFormat="1" x14ac:dyDescent="0.25">
      <c r="Q1216" s="29"/>
      <c r="S1216" s="29"/>
      <c r="T1216" s="29"/>
      <c r="W1216" s="96"/>
    </row>
    <row r="1217" spans="17:23" s="39" customFormat="1" x14ac:dyDescent="0.25">
      <c r="Q1217" s="29"/>
      <c r="S1217" s="29"/>
      <c r="T1217" s="29"/>
      <c r="W1217" s="96"/>
    </row>
    <row r="1218" spans="17:23" s="39" customFormat="1" x14ac:dyDescent="0.25">
      <c r="Q1218" s="29"/>
      <c r="S1218" s="29"/>
      <c r="T1218" s="29"/>
      <c r="W1218" s="96"/>
    </row>
    <row r="1219" spans="17:23" s="39" customFormat="1" x14ac:dyDescent="0.25">
      <c r="Q1219" s="29"/>
      <c r="S1219" s="29"/>
      <c r="T1219" s="29"/>
      <c r="W1219" s="96"/>
    </row>
    <row r="1220" spans="17:23" s="39" customFormat="1" x14ac:dyDescent="0.25">
      <c r="Q1220" s="29"/>
      <c r="S1220" s="29"/>
      <c r="T1220" s="29"/>
      <c r="W1220" s="96"/>
    </row>
    <row r="1221" spans="17:23" s="39" customFormat="1" x14ac:dyDescent="0.25">
      <c r="Q1221" s="29"/>
      <c r="S1221" s="29"/>
      <c r="T1221" s="29"/>
      <c r="W1221" s="96"/>
    </row>
    <row r="1222" spans="17:23" s="39" customFormat="1" x14ac:dyDescent="0.25">
      <c r="Q1222" s="29"/>
      <c r="S1222" s="29"/>
      <c r="T1222" s="29"/>
      <c r="W1222" s="96"/>
    </row>
    <row r="1223" spans="17:23" s="39" customFormat="1" x14ac:dyDescent="0.25">
      <c r="Q1223" s="29"/>
      <c r="S1223" s="29"/>
      <c r="T1223" s="29"/>
      <c r="W1223" s="96"/>
    </row>
    <row r="1224" spans="17:23" s="39" customFormat="1" x14ac:dyDescent="0.25">
      <c r="Q1224" s="29"/>
      <c r="S1224" s="29"/>
      <c r="T1224" s="29"/>
      <c r="W1224" s="96"/>
    </row>
    <row r="1225" spans="17:23" s="39" customFormat="1" x14ac:dyDescent="0.25">
      <c r="Q1225" s="29"/>
      <c r="S1225" s="29"/>
      <c r="T1225" s="29"/>
      <c r="W1225" s="96"/>
    </row>
    <row r="1226" spans="17:23" s="39" customFormat="1" x14ac:dyDescent="0.25">
      <c r="Q1226" s="29"/>
      <c r="S1226" s="29"/>
      <c r="T1226" s="29"/>
      <c r="W1226" s="96"/>
    </row>
    <row r="1227" spans="17:23" s="39" customFormat="1" x14ac:dyDescent="0.25">
      <c r="Q1227" s="29"/>
      <c r="S1227" s="29"/>
      <c r="T1227" s="29"/>
      <c r="W1227" s="96"/>
    </row>
    <row r="1228" spans="17:23" s="39" customFormat="1" x14ac:dyDescent="0.25">
      <c r="Q1228" s="29"/>
      <c r="S1228" s="29"/>
      <c r="T1228" s="29"/>
      <c r="W1228" s="96"/>
    </row>
    <row r="1229" spans="17:23" s="39" customFormat="1" x14ac:dyDescent="0.25">
      <c r="Q1229" s="29"/>
      <c r="S1229" s="29"/>
      <c r="T1229" s="29"/>
      <c r="W1229" s="96"/>
    </row>
    <row r="1230" spans="17:23" s="39" customFormat="1" x14ac:dyDescent="0.25">
      <c r="Q1230" s="29"/>
      <c r="S1230" s="29"/>
      <c r="T1230" s="29"/>
      <c r="W1230" s="96"/>
    </row>
    <row r="1231" spans="17:23" s="39" customFormat="1" x14ac:dyDescent="0.25">
      <c r="Q1231" s="29"/>
      <c r="S1231" s="29"/>
      <c r="T1231" s="29"/>
      <c r="W1231" s="96"/>
    </row>
    <row r="1232" spans="17:23" s="39" customFormat="1" x14ac:dyDescent="0.25">
      <c r="Q1232" s="29"/>
      <c r="S1232" s="29"/>
      <c r="T1232" s="29"/>
      <c r="W1232" s="96"/>
    </row>
    <row r="1233" spans="17:23" s="39" customFormat="1" x14ac:dyDescent="0.25">
      <c r="Q1233" s="29"/>
      <c r="S1233" s="29"/>
      <c r="T1233" s="29"/>
      <c r="W1233" s="96"/>
    </row>
    <row r="1234" spans="17:23" s="39" customFormat="1" x14ac:dyDescent="0.25">
      <c r="Q1234" s="29"/>
      <c r="S1234" s="29"/>
      <c r="T1234" s="29"/>
      <c r="W1234" s="96"/>
    </row>
    <row r="1235" spans="17:23" s="39" customFormat="1" x14ac:dyDescent="0.25">
      <c r="Q1235" s="29"/>
      <c r="S1235" s="29"/>
      <c r="T1235" s="29"/>
      <c r="W1235" s="96"/>
    </row>
    <row r="1236" spans="17:23" s="39" customFormat="1" x14ac:dyDescent="0.25">
      <c r="Q1236" s="29"/>
      <c r="S1236" s="29"/>
      <c r="T1236" s="29"/>
      <c r="W1236" s="96"/>
    </row>
    <row r="1237" spans="17:23" s="39" customFormat="1" x14ac:dyDescent="0.25">
      <c r="Q1237" s="29"/>
      <c r="S1237" s="29"/>
      <c r="T1237" s="29"/>
      <c r="W1237" s="96"/>
    </row>
    <row r="1238" spans="17:23" s="39" customFormat="1" x14ac:dyDescent="0.25">
      <c r="Q1238" s="29"/>
      <c r="S1238" s="29"/>
      <c r="T1238" s="29"/>
      <c r="W1238" s="96"/>
    </row>
    <row r="1239" spans="17:23" s="39" customFormat="1" x14ac:dyDescent="0.25">
      <c r="Q1239" s="29"/>
      <c r="S1239" s="29"/>
      <c r="T1239" s="29"/>
      <c r="W1239" s="96"/>
    </row>
    <row r="1240" spans="17:23" s="39" customFormat="1" x14ac:dyDescent="0.25">
      <c r="Q1240" s="29"/>
      <c r="S1240" s="29"/>
      <c r="T1240" s="29"/>
      <c r="W1240" s="96"/>
    </row>
    <row r="1241" spans="17:23" s="39" customFormat="1" x14ac:dyDescent="0.25">
      <c r="Q1241" s="29"/>
      <c r="S1241" s="29"/>
      <c r="T1241" s="29"/>
      <c r="W1241" s="96"/>
    </row>
    <row r="1242" spans="17:23" s="39" customFormat="1" x14ac:dyDescent="0.25">
      <c r="Q1242" s="29"/>
      <c r="S1242" s="29"/>
      <c r="T1242" s="29"/>
      <c r="W1242" s="96"/>
    </row>
    <row r="1243" spans="17:23" s="39" customFormat="1" x14ac:dyDescent="0.25">
      <c r="Q1243" s="29"/>
      <c r="S1243" s="29"/>
      <c r="T1243" s="29"/>
      <c r="W1243" s="96"/>
    </row>
    <row r="1244" spans="17:23" s="39" customFormat="1" x14ac:dyDescent="0.25">
      <c r="Q1244" s="29"/>
      <c r="S1244" s="29"/>
      <c r="T1244" s="29"/>
      <c r="W1244" s="96"/>
    </row>
    <row r="1245" spans="17:23" s="39" customFormat="1" x14ac:dyDescent="0.25">
      <c r="Q1245" s="29"/>
      <c r="S1245" s="29"/>
      <c r="T1245" s="29"/>
      <c r="W1245" s="96"/>
    </row>
    <row r="1246" spans="17:23" s="39" customFormat="1" x14ac:dyDescent="0.25">
      <c r="Q1246" s="29"/>
      <c r="S1246" s="29"/>
      <c r="T1246" s="29"/>
      <c r="W1246" s="96"/>
    </row>
    <row r="1247" spans="17:23" s="39" customFormat="1" x14ac:dyDescent="0.25">
      <c r="Q1247" s="29"/>
      <c r="S1247" s="29"/>
      <c r="T1247" s="29"/>
      <c r="W1247" s="96"/>
    </row>
    <row r="1248" spans="17:23" s="39" customFormat="1" x14ac:dyDescent="0.25">
      <c r="Q1248" s="29"/>
      <c r="S1248" s="29"/>
      <c r="T1248" s="29"/>
      <c r="W1248" s="96"/>
    </row>
    <row r="1249" spans="17:23" s="39" customFormat="1" x14ac:dyDescent="0.25">
      <c r="Q1249" s="29"/>
      <c r="S1249" s="29"/>
      <c r="T1249" s="29"/>
      <c r="W1249" s="96"/>
    </row>
    <row r="1250" spans="17:23" s="39" customFormat="1" x14ac:dyDescent="0.25">
      <c r="Q1250" s="29"/>
      <c r="S1250" s="29"/>
      <c r="T1250" s="29"/>
      <c r="W1250" s="96"/>
    </row>
    <row r="1251" spans="17:23" s="39" customFormat="1" x14ac:dyDescent="0.25">
      <c r="Q1251" s="29"/>
      <c r="S1251" s="29"/>
      <c r="T1251" s="29"/>
      <c r="W1251" s="96"/>
    </row>
    <row r="1252" spans="17:23" s="39" customFormat="1" x14ac:dyDescent="0.25">
      <c r="Q1252" s="29"/>
      <c r="S1252" s="29"/>
      <c r="T1252" s="29"/>
      <c r="W1252" s="96"/>
    </row>
    <row r="1253" spans="17:23" s="39" customFormat="1" x14ac:dyDescent="0.25">
      <c r="Q1253" s="29"/>
      <c r="S1253" s="29"/>
      <c r="T1253" s="29"/>
      <c r="W1253" s="96"/>
    </row>
    <row r="1254" spans="17:23" s="39" customFormat="1" x14ac:dyDescent="0.25">
      <c r="Q1254" s="29"/>
      <c r="S1254" s="29"/>
      <c r="T1254" s="29"/>
      <c r="W1254" s="96"/>
    </row>
    <row r="1255" spans="17:23" s="39" customFormat="1" x14ac:dyDescent="0.25">
      <c r="Q1255" s="29"/>
      <c r="S1255" s="29"/>
      <c r="T1255" s="29"/>
      <c r="W1255" s="96"/>
    </row>
    <row r="1256" spans="17:23" s="39" customFormat="1" x14ac:dyDescent="0.25">
      <c r="Q1256" s="29"/>
      <c r="S1256" s="29"/>
      <c r="T1256" s="29"/>
      <c r="W1256" s="96"/>
    </row>
    <row r="1257" spans="17:23" s="39" customFormat="1" x14ac:dyDescent="0.25">
      <c r="Q1257" s="29"/>
      <c r="S1257" s="29"/>
      <c r="T1257" s="29"/>
      <c r="W1257" s="96"/>
    </row>
    <row r="1258" spans="17:23" s="39" customFormat="1" x14ac:dyDescent="0.25">
      <c r="Q1258" s="29"/>
      <c r="S1258" s="29"/>
      <c r="T1258" s="29"/>
      <c r="W1258" s="96"/>
    </row>
    <row r="1259" spans="17:23" s="39" customFormat="1" x14ac:dyDescent="0.25">
      <c r="Q1259" s="29"/>
      <c r="S1259" s="29"/>
      <c r="T1259" s="29"/>
      <c r="W1259" s="96"/>
    </row>
    <row r="1260" spans="17:23" s="39" customFormat="1" x14ac:dyDescent="0.25">
      <c r="Q1260" s="29"/>
      <c r="S1260" s="29"/>
      <c r="T1260" s="29"/>
      <c r="W1260" s="96"/>
    </row>
    <row r="1261" spans="17:23" s="39" customFormat="1" x14ac:dyDescent="0.25">
      <c r="Q1261" s="29"/>
      <c r="S1261" s="29"/>
      <c r="T1261" s="29"/>
      <c r="W1261" s="96"/>
    </row>
    <row r="1262" spans="17:23" s="39" customFormat="1" x14ac:dyDescent="0.25">
      <c r="Q1262" s="29"/>
      <c r="S1262" s="29"/>
      <c r="T1262" s="29"/>
      <c r="W1262" s="96"/>
    </row>
    <row r="1263" spans="17:23" s="39" customFormat="1" x14ac:dyDescent="0.25">
      <c r="Q1263" s="29"/>
      <c r="S1263" s="29"/>
      <c r="T1263" s="29"/>
      <c r="W1263" s="96"/>
    </row>
    <row r="1264" spans="17:23" s="39" customFormat="1" x14ac:dyDescent="0.25">
      <c r="Q1264" s="29"/>
      <c r="S1264" s="29"/>
      <c r="T1264" s="29"/>
      <c r="W1264" s="96"/>
    </row>
    <row r="1265" spans="17:23" s="39" customFormat="1" x14ac:dyDescent="0.25">
      <c r="Q1265" s="29"/>
      <c r="S1265" s="29"/>
      <c r="T1265" s="29"/>
      <c r="W1265" s="96"/>
    </row>
    <row r="1266" spans="17:23" s="39" customFormat="1" x14ac:dyDescent="0.25">
      <c r="Q1266" s="29"/>
      <c r="S1266" s="29"/>
      <c r="T1266" s="29"/>
      <c r="W1266" s="96"/>
    </row>
    <row r="1267" spans="17:23" s="39" customFormat="1" x14ac:dyDescent="0.25">
      <c r="Q1267" s="29"/>
      <c r="S1267" s="29"/>
      <c r="T1267" s="29"/>
      <c r="W1267" s="96"/>
    </row>
    <row r="1268" spans="17:23" s="39" customFormat="1" x14ac:dyDescent="0.25">
      <c r="Q1268" s="29"/>
      <c r="S1268" s="29"/>
      <c r="T1268" s="29"/>
      <c r="W1268" s="96"/>
    </row>
    <row r="1269" spans="17:23" s="39" customFormat="1" x14ac:dyDescent="0.25">
      <c r="Q1269" s="29"/>
      <c r="S1269" s="29"/>
      <c r="T1269" s="29"/>
      <c r="W1269" s="96"/>
    </row>
    <row r="1270" spans="17:23" s="39" customFormat="1" x14ac:dyDescent="0.25">
      <c r="Q1270" s="29"/>
      <c r="S1270" s="29"/>
      <c r="T1270" s="29"/>
      <c r="W1270" s="96"/>
    </row>
    <row r="1271" spans="17:23" s="39" customFormat="1" x14ac:dyDescent="0.25">
      <c r="Q1271" s="29"/>
      <c r="S1271" s="29"/>
      <c r="T1271" s="29"/>
      <c r="W1271" s="96"/>
    </row>
    <row r="1272" spans="17:23" s="39" customFormat="1" x14ac:dyDescent="0.25">
      <c r="Q1272" s="29"/>
      <c r="S1272" s="29"/>
      <c r="T1272" s="29"/>
      <c r="W1272" s="96"/>
    </row>
    <row r="1273" spans="17:23" s="39" customFormat="1" x14ac:dyDescent="0.25">
      <c r="Q1273" s="29"/>
      <c r="S1273" s="29"/>
      <c r="T1273" s="29"/>
      <c r="W1273" s="96"/>
    </row>
    <row r="1274" spans="17:23" s="39" customFormat="1" x14ac:dyDescent="0.25">
      <c r="Q1274" s="29"/>
      <c r="S1274" s="29"/>
      <c r="T1274" s="29"/>
      <c r="W1274" s="96"/>
    </row>
    <row r="1275" spans="17:23" s="39" customFormat="1" x14ac:dyDescent="0.25">
      <c r="Q1275" s="29"/>
      <c r="S1275" s="29"/>
      <c r="T1275" s="29"/>
      <c r="W1275" s="96"/>
    </row>
    <row r="1276" spans="17:23" s="39" customFormat="1" x14ac:dyDescent="0.25">
      <c r="Q1276" s="29"/>
      <c r="S1276" s="29"/>
      <c r="T1276" s="29"/>
      <c r="W1276" s="96"/>
    </row>
    <row r="1277" spans="17:23" s="39" customFormat="1" x14ac:dyDescent="0.25">
      <c r="Q1277" s="29"/>
      <c r="S1277" s="29"/>
      <c r="T1277" s="29"/>
      <c r="W1277" s="96"/>
    </row>
    <row r="1278" spans="17:23" s="39" customFormat="1" x14ac:dyDescent="0.25">
      <c r="Q1278" s="29"/>
      <c r="S1278" s="29"/>
      <c r="T1278" s="29"/>
      <c r="W1278" s="96"/>
    </row>
    <row r="1279" spans="17:23" s="39" customFormat="1" x14ac:dyDescent="0.25">
      <c r="Q1279" s="29"/>
      <c r="S1279" s="29"/>
      <c r="T1279" s="29"/>
      <c r="W1279" s="96"/>
    </row>
    <row r="1280" spans="17:23" s="39" customFormat="1" x14ac:dyDescent="0.25">
      <c r="Q1280" s="29"/>
      <c r="S1280" s="29"/>
      <c r="T1280" s="29"/>
      <c r="W1280" s="96"/>
    </row>
    <row r="1281" spans="17:23" s="39" customFormat="1" x14ac:dyDescent="0.25">
      <c r="Q1281" s="29"/>
      <c r="S1281" s="29"/>
      <c r="T1281" s="29"/>
      <c r="W1281" s="96"/>
    </row>
    <row r="1282" spans="17:23" s="39" customFormat="1" x14ac:dyDescent="0.25">
      <c r="Q1282" s="29"/>
      <c r="S1282" s="29"/>
      <c r="T1282" s="29"/>
      <c r="W1282" s="96"/>
    </row>
    <row r="1283" spans="17:23" s="39" customFormat="1" x14ac:dyDescent="0.25">
      <c r="Q1283" s="29"/>
      <c r="S1283" s="29"/>
      <c r="T1283" s="29"/>
      <c r="W1283" s="96"/>
    </row>
    <row r="1284" spans="17:23" s="39" customFormat="1" x14ac:dyDescent="0.25">
      <c r="Q1284" s="29"/>
      <c r="S1284" s="29"/>
      <c r="T1284" s="29"/>
      <c r="W1284" s="96"/>
    </row>
    <row r="1285" spans="17:23" s="39" customFormat="1" x14ac:dyDescent="0.25">
      <c r="Q1285" s="29"/>
      <c r="S1285" s="29"/>
      <c r="T1285" s="29"/>
      <c r="W1285" s="96"/>
    </row>
    <row r="1286" spans="17:23" s="39" customFormat="1" x14ac:dyDescent="0.25">
      <c r="Q1286" s="29"/>
      <c r="S1286" s="29"/>
      <c r="T1286" s="29"/>
      <c r="W1286" s="96"/>
    </row>
    <row r="1287" spans="17:23" s="39" customFormat="1" x14ac:dyDescent="0.25">
      <c r="Q1287" s="29"/>
      <c r="S1287" s="29"/>
      <c r="T1287" s="29"/>
      <c r="W1287" s="96"/>
    </row>
    <row r="1288" spans="17:23" s="39" customFormat="1" x14ac:dyDescent="0.25">
      <c r="Q1288" s="29"/>
      <c r="S1288" s="29"/>
      <c r="T1288" s="29"/>
      <c r="W1288" s="96"/>
    </row>
    <row r="1289" spans="17:23" s="39" customFormat="1" x14ac:dyDescent="0.25">
      <c r="Q1289" s="29"/>
      <c r="S1289" s="29"/>
      <c r="T1289" s="29"/>
      <c r="W1289" s="96"/>
    </row>
    <row r="1290" spans="17:23" s="39" customFormat="1" x14ac:dyDescent="0.25">
      <c r="Q1290" s="29"/>
      <c r="S1290" s="29"/>
      <c r="T1290" s="29"/>
      <c r="W1290" s="96"/>
    </row>
    <row r="1291" spans="17:23" s="39" customFormat="1" x14ac:dyDescent="0.25">
      <c r="Q1291" s="29"/>
      <c r="S1291" s="29"/>
      <c r="T1291" s="29"/>
      <c r="W1291" s="96"/>
    </row>
    <row r="1292" spans="17:23" s="39" customFormat="1" x14ac:dyDescent="0.25">
      <c r="Q1292" s="29"/>
      <c r="S1292" s="29"/>
      <c r="T1292" s="29"/>
      <c r="W1292" s="96"/>
    </row>
    <row r="1293" spans="17:23" s="39" customFormat="1" x14ac:dyDescent="0.25">
      <c r="Q1293" s="29"/>
      <c r="S1293" s="29"/>
      <c r="T1293" s="29"/>
      <c r="W1293" s="96"/>
    </row>
    <row r="1294" spans="17:23" s="39" customFormat="1" x14ac:dyDescent="0.25">
      <c r="Q1294" s="29"/>
      <c r="S1294" s="29"/>
      <c r="T1294" s="29"/>
      <c r="W1294" s="96"/>
    </row>
    <row r="1295" spans="17:23" s="39" customFormat="1" x14ac:dyDescent="0.25">
      <c r="Q1295" s="29"/>
      <c r="S1295" s="29"/>
      <c r="T1295" s="29"/>
      <c r="W1295" s="96"/>
    </row>
    <row r="1296" spans="17:23" s="39" customFormat="1" x14ac:dyDescent="0.25">
      <c r="Q1296" s="29"/>
      <c r="S1296" s="29"/>
      <c r="T1296" s="29"/>
      <c r="W1296" s="96"/>
    </row>
    <row r="1297" spans="17:23" s="39" customFormat="1" x14ac:dyDescent="0.25">
      <c r="Q1297" s="29"/>
      <c r="S1297" s="29"/>
      <c r="T1297" s="29"/>
      <c r="W1297" s="96"/>
    </row>
    <row r="1298" spans="17:23" s="39" customFormat="1" x14ac:dyDescent="0.25">
      <c r="Q1298" s="29"/>
      <c r="S1298" s="29"/>
      <c r="T1298" s="29"/>
      <c r="W1298" s="96"/>
    </row>
    <row r="1299" spans="17:23" s="39" customFormat="1" x14ac:dyDescent="0.25">
      <c r="Q1299" s="29"/>
      <c r="S1299" s="29"/>
      <c r="T1299" s="29"/>
      <c r="W1299" s="96"/>
    </row>
    <row r="1300" spans="17:23" s="39" customFormat="1" x14ac:dyDescent="0.25">
      <c r="Q1300" s="29"/>
      <c r="S1300" s="29"/>
      <c r="T1300" s="29"/>
      <c r="W1300" s="96"/>
    </row>
    <row r="1301" spans="17:23" s="39" customFormat="1" x14ac:dyDescent="0.25">
      <c r="Q1301" s="29"/>
      <c r="S1301" s="29"/>
      <c r="T1301" s="29"/>
      <c r="W1301" s="96"/>
    </row>
    <row r="1302" spans="17:23" s="39" customFormat="1" x14ac:dyDescent="0.25">
      <c r="Q1302" s="29"/>
      <c r="S1302" s="29"/>
      <c r="T1302" s="29"/>
      <c r="W1302" s="96"/>
    </row>
    <row r="1303" spans="17:23" s="39" customFormat="1" x14ac:dyDescent="0.25">
      <c r="Q1303" s="29"/>
      <c r="S1303" s="29"/>
      <c r="T1303" s="29"/>
      <c r="W1303" s="96"/>
    </row>
    <row r="1304" spans="17:23" s="39" customFormat="1" x14ac:dyDescent="0.25">
      <c r="Q1304" s="29"/>
      <c r="S1304" s="29"/>
      <c r="T1304" s="29"/>
      <c r="W1304" s="96"/>
    </row>
    <row r="1305" spans="17:23" s="39" customFormat="1" x14ac:dyDescent="0.25">
      <c r="Q1305" s="29"/>
      <c r="S1305" s="29"/>
      <c r="T1305" s="29"/>
      <c r="W1305" s="96"/>
    </row>
    <row r="1306" spans="17:23" s="39" customFormat="1" x14ac:dyDescent="0.25">
      <c r="Q1306" s="29"/>
      <c r="S1306" s="29"/>
      <c r="T1306" s="29"/>
      <c r="W1306" s="96"/>
    </row>
    <row r="1307" spans="17:23" s="39" customFormat="1" x14ac:dyDescent="0.25">
      <c r="Q1307" s="29"/>
      <c r="S1307" s="29"/>
      <c r="T1307" s="29"/>
      <c r="W1307" s="96"/>
    </row>
    <row r="1308" spans="17:23" s="39" customFormat="1" x14ac:dyDescent="0.25">
      <c r="Q1308" s="29"/>
      <c r="S1308" s="29"/>
      <c r="T1308" s="29"/>
      <c r="W1308" s="96"/>
    </row>
    <row r="1309" spans="17:23" s="39" customFormat="1" x14ac:dyDescent="0.25">
      <c r="Q1309" s="29"/>
      <c r="S1309" s="29"/>
      <c r="T1309" s="29"/>
      <c r="W1309" s="96"/>
    </row>
    <row r="1310" spans="17:23" s="39" customFormat="1" x14ac:dyDescent="0.25">
      <c r="Q1310" s="29"/>
      <c r="S1310" s="29"/>
      <c r="T1310" s="29"/>
      <c r="W1310" s="96"/>
    </row>
    <row r="1311" spans="17:23" s="39" customFormat="1" x14ac:dyDescent="0.25">
      <c r="Q1311" s="29"/>
      <c r="S1311" s="29"/>
      <c r="T1311" s="29"/>
      <c r="W1311" s="96"/>
    </row>
    <row r="1312" spans="17:23" s="39" customFormat="1" x14ac:dyDescent="0.25">
      <c r="Q1312" s="29"/>
      <c r="S1312" s="29"/>
      <c r="T1312" s="29"/>
      <c r="W1312" s="96"/>
    </row>
    <row r="1313" spans="17:23" s="39" customFormat="1" x14ac:dyDescent="0.25">
      <c r="Q1313" s="29"/>
      <c r="S1313" s="29"/>
      <c r="T1313" s="29"/>
      <c r="W1313" s="96"/>
    </row>
    <row r="1314" spans="17:23" s="39" customFormat="1" x14ac:dyDescent="0.25">
      <c r="Q1314" s="29"/>
      <c r="S1314" s="29"/>
      <c r="T1314" s="29"/>
      <c r="W1314" s="96"/>
    </row>
    <row r="1315" spans="17:23" s="39" customFormat="1" x14ac:dyDescent="0.25">
      <c r="Q1315" s="29"/>
      <c r="S1315" s="29"/>
      <c r="T1315" s="29"/>
      <c r="W1315" s="96"/>
    </row>
    <row r="1316" spans="17:23" s="39" customFormat="1" x14ac:dyDescent="0.25">
      <c r="Q1316" s="29"/>
      <c r="S1316" s="29"/>
      <c r="T1316" s="29"/>
      <c r="W1316" s="96"/>
    </row>
    <row r="1317" spans="17:23" s="39" customFormat="1" x14ac:dyDescent="0.25">
      <c r="Q1317" s="29"/>
      <c r="S1317" s="29"/>
      <c r="T1317" s="29"/>
      <c r="W1317" s="96"/>
    </row>
    <row r="1318" spans="17:23" s="39" customFormat="1" x14ac:dyDescent="0.25">
      <c r="Q1318" s="29"/>
      <c r="S1318" s="29"/>
      <c r="T1318" s="29"/>
      <c r="W1318" s="96"/>
    </row>
    <row r="1319" spans="17:23" s="39" customFormat="1" x14ac:dyDescent="0.25">
      <c r="Q1319" s="29"/>
      <c r="S1319" s="29"/>
      <c r="T1319" s="29"/>
      <c r="W1319" s="96"/>
    </row>
    <row r="1320" spans="17:23" s="39" customFormat="1" x14ac:dyDescent="0.25">
      <c r="Q1320" s="29"/>
      <c r="S1320" s="29"/>
      <c r="T1320" s="29"/>
      <c r="W1320" s="96"/>
    </row>
    <row r="1321" spans="17:23" s="39" customFormat="1" x14ac:dyDescent="0.25">
      <c r="Q1321" s="29"/>
      <c r="S1321" s="29"/>
      <c r="T1321" s="29"/>
      <c r="W1321" s="96"/>
    </row>
    <row r="1322" spans="17:23" s="39" customFormat="1" x14ac:dyDescent="0.25">
      <c r="Q1322" s="29"/>
      <c r="S1322" s="29"/>
      <c r="T1322" s="29"/>
      <c r="W1322" s="96"/>
    </row>
    <row r="1323" spans="17:23" s="39" customFormat="1" x14ac:dyDescent="0.25">
      <c r="Q1323" s="29"/>
      <c r="S1323" s="29"/>
      <c r="T1323" s="29"/>
      <c r="W1323" s="96"/>
    </row>
    <row r="1324" spans="17:23" s="39" customFormat="1" x14ac:dyDescent="0.25">
      <c r="Q1324" s="29"/>
      <c r="S1324" s="29"/>
      <c r="T1324" s="29"/>
      <c r="W1324" s="96"/>
    </row>
    <row r="1325" spans="17:23" s="39" customFormat="1" x14ac:dyDescent="0.25">
      <c r="Q1325" s="29"/>
      <c r="S1325" s="29"/>
      <c r="T1325" s="29"/>
      <c r="W1325" s="96"/>
    </row>
    <row r="1326" spans="17:23" s="39" customFormat="1" x14ac:dyDescent="0.25">
      <c r="Q1326" s="29"/>
      <c r="S1326" s="29"/>
      <c r="T1326" s="29"/>
      <c r="W1326" s="96"/>
    </row>
    <row r="1327" spans="17:23" s="39" customFormat="1" x14ac:dyDescent="0.25">
      <c r="Q1327" s="29"/>
      <c r="S1327" s="29"/>
      <c r="T1327" s="29"/>
      <c r="W1327" s="96"/>
    </row>
    <row r="1328" spans="17:23" s="39" customFormat="1" x14ac:dyDescent="0.25">
      <c r="Q1328" s="29"/>
      <c r="S1328" s="29"/>
      <c r="T1328" s="29"/>
      <c r="W1328" s="96"/>
    </row>
    <row r="1329" spans="17:23" s="39" customFormat="1" x14ac:dyDescent="0.25">
      <c r="Q1329" s="29"/>
      <c r="S1329" s="29"/>
      <c r="T1329" s="29"/>
      <c r="W1329" s="96"/>
    </row>
    <row r="1330" spans="17:23" s="39" customFormat="1" x14ac:dyDescent="0.25">
      <c r="Q1330" s="29"/>
      <c r="S1330" s="29"/>
      <c r="T1330" s="29"/>
      <c r="W1330" s="96"/>
    </row>
    <row r="1331" spans="17:23" s="39" customFormat="1" x14ac:dyDescent="0.25">
      <c r="Q1331" s="29"/>
      <c r="S1331" s="29"/>
      <c r="T1331" s="29"/>
      <c r="W1331" s="96"/>
    </row>
    <row r="1332" spans="17:23" s="39" customFormat="1" x14ac:dyDescent="0.25">
      <c r="Q1332" s="29"/>
      <c r="S1332" s="29"/>
      <c r="T1332" s="29"/>
      <c r="W1332" s="96"/>
    </row>
    <row r="1333" spans="17:23" s="39" customFormat="1" x14ac:dyDescent="0.25">
      <c r="Q1333" s="29"/>
      <c r="S1333" s="29"/>
      <c r="T1333" s="29"/>
      <c r="W1333" s="96"/>
    </row>
    <row r="1334" spans="17:23" s="39" customFormat="1" x14ac:dyDescent="0.25">
      <c r="Q1334" s="29"/>
      <c r="S1334" s="29"/>
      <c r="T1334" s="29"/>
      <c r="W1334" s="96"/>
    </row>
    <row r="1335" spans="17:23" s="39" customFormat="1" x14ac:dyDescent="0.25">
      <c r="Q1335" s="29"/>
      <c r="S1335" s="29"/>
      <c r="T1335" s="29"/>
      <c r="W1335" s="96"/>
    </row>
    <row r="1336" spans="17:23" s="39" customFormat="1" x14ac:dyDescent="0.25">
      <c r="Q1336" s="29"/>
      <c r="S1336" s="29"/>
      <c r="T1336" s="29"/>
      <c r="W1336" s="96"/>
    </row>
    <row r="1337" spans="17:23" s="39" customFormat="1" x14ac:dyDescent="0.25">
      <c r="Q1337" s="29"/>
      <c r="S1337" s="29"/>
      <c r="T1337" s="29"/>
      <c r="W1337" s="96"/>
    </row>
    <row r="1338" spans="17:23" s="39" customFormat="1" x14ac:dyDescent="0.25">
      <c r="Q1338" s="29"/>
      <c r="S1338" s="29"/>
      <c r="T1338" s="29"/>
      <c r="W1338" s="96"/>
    </row>
    <row r="1339" spans="17:23" s="39" customFormat="1" x14ac:dyDescent="0.25">
      <c r="Q1339" s="29"/>
      <c r="S1339" s="29"/>
      <c r="T1339" s="29"/>
      <c r="W1339" s="96"/>
    </row>
    <row r="1340" spans="17:23" s="39" customFormat="1" x14ac:dyDescent="0.25">
      <c r="Q1340" s="29"/>
      <c r="S1340" s="29"/>
      <c r="T1340" s="29"/>
      <c r="W1340" s="96"/>
    </row>
    <row r="1341" spans="17:23" s="39" customFormat="1" x14ac:dyDescent="0.25">
      <c r="Q1341" s="29"/>
      <c r="S1341" s="29"/>
      <c r="T1341" s="29"/>
      <c r="W1341" s="96"/>
    </row>
    <row r="1342" spans="17:23" s="39" customFormat="1" x14ac:dyDescent="0.25">
      <c r="Q1342" s="29"/>
      <c r="S1342" s="29"/>
      <c r="T1342" s="29"/>
      <c r="W1342" s="96"/>
    </row>
    <row r="1343" spans="17:23" s="39" customFormat="1" x14ac:dyDescent="0.25">
      <c r="Q1343" s="29"/>
      <c r="S1343" s="29"/>
      <c r="T1343" s="29"/>
      <c r="W1343" s="96"/>
    </row>
    <row r="1344" spans="17:23" s="39" customFormat="1" x14ac:dyDescent="0.25">
      <c r="Q1344" s="29"/>
      <c r="S1344" s="29"/>
      <c r="T1344" s="29"/>
      <c r="W1344" s="96"/>
    </row>
    <row r="1345" spans="17:23" s="39" customFormat="1" x14ac:dyDescent="0.25">
      <c r="Q1345" s="29"/>
      <c r="S1345" s="29"/>
      <c r="T1345" s="29"/>
      <c r="W1345" s="96"/>
    </row>
    <row r="1346" spans="17:23" s="39" customFormat="1" x14ac:dyDescent="0.25">
      <c r="Q1346" s="29"/>
      <c r="S1346" s="29"/>
      <c r="T1346" s="29"/>
      <c r="W1346" s="96"/>
    </row>
    <row r="1347" spans="17:23" s="39" customFormat="1" x14ac:dyDescent="0.25">
      <c r="Q1347" s="29"/>
      <c r="S1347" s="29"/>
      <c r="T1347" s="29"/>
      <c r="W1347" s="96"/>
    </row>
    <row r="1348" spans="17:23" s="39" customFormat="1" x14ac:dyDescent="0.25">
      <c r="Q1348" s="29"/>
      <c r="S1348" s="29"/>
      <c r="T1348" s="29"/>
      <c r="W1348" s="96"/>
    </row>
    <row r="1349" spans="17:23" s="39" customFormat="1" x14ac:dyDescent="0.25">
      <c r="Q1349" s="29"/>
      <c r="S1349" s="29"/>
      <c r="T1349" s="29"/>
      <c r="W1349" s="96"/>
    </row>
    <row r="1350" spans="17:23" s="39" customFormat="1" x14ac:dyDescent="0.25">
      <c r="Q1350" s="29"/>
      <c r="S1350" s="29"/>
      <c r="T1350" s="29"/>
      <c r="W1350" s="96"/>
    </row>
    <row r="1351" spans="17:23" s="39" customFormat="1" x14ac:dyDescent="0.25">
      <c r="Q1351" s="29"/>
      <c r="S1351" s="29"/>
      <c r="T1351" s="29"/>
      <c r="W1351" s="96"/>
    </row>
    <row r="1352" spans="17:23" s="39" customFormat="1" x14ac:dyDescent="0.25">
      <c r="Q1352" s="29"/>
      <c r="S1352" s="29"/>
      <c r="T1352" s="29"/>
      <c r="W1352" s="96"/>
    </row>
    <row r="1353" spans="17:23" s="39" customFormat="1" x14ac:dyDescent="0.25">
      <c r="Q1353" s="29"/>
      <c r="S1353" s="29"/>
      <c r="T1353" s="29"/>
      <c r="W1353" s="96"/>
    </row>
    <row r="1354" spans="17:23" s="39" customFormat="1" x14ac:dyDescent="0.25">
      <c r="Q1354" s="29"/>
      <c r="S1354" s="29"/>
      <c r="T1354" s="29"/>
      <c r="W1354" s="96"/>
    </row>
    <row r="1355" spans="17:23" s="39" customFormat="1" x14ac:dyDescent="0.25">
      <c r="Q1355" s="29"/>
      <c r="S1355" s="29"/>
      <c r="T1355" s="29"/>
      <c r="W1355" s="96"/>
    </row>
    <row r="1356" spans="17:23" s="39" customFormat="1" x14ac:dyDescent="0.25">
      <c r="Q1356" s="29"/>
      <c r="S1356" s="29"/>
      <c r="T1356" s="29"/>
      <c r="W1356" s="96"/>
    </row>
    <row r="1357" spans="17:23" s="39" customFormat="1" x14ac:dyDescent="0.25">
      <c r="Q1357" s="29"/>
      <c r="S1357" s="29"/>
      <c r="T1357" s="29"/>
      <c r="W1357" s="96"/>
    </row>
    <row r="1358" spans="17:23" s="39" customFormat="1" x14ac:dyDescent="0.25">
      <c r="Q1358" s="29"/>
      <c r="S1358" s="29"/>
      <c r="T1358" s="29"/>
      <c r="W1358" s="96"/>
    </row>
    <row r="1359" spans="17:23" s="39" customFormat="1" x14ac:dyDescent="0.25">
      <c r="Q1359" s="29"/>
      <c r="S1359" s="29"/>
      <c r="T1359" s="29"/>
      <c r="W1359" s="96"/>
    </row>
    <row r="1360" spans="17:23" s="39" customFormat="1" x14ac:dyDescent="0.25">
      <c r="Q1360" s="29"/>
      <c r="S1360" s="29"/>
      <c r="T1360" s="29"/>
      <c r="W1360" s="96"/>
    </row>
    <row r="1361" spans="17:23" s="39" customFormat="1" x14ac:dyDescent="0.25">
      <c r="Q1361" s="29"/>
      <c r="S1361" s="29"/>
      <c r="T1361" s="29"/>
      <c r="W1361" s="96"/>
    </row>
    <row r="1362" spans="17:23" s="39" customFormat="1" x14ac:dyDescent="0.25">
      <c r="Q1362" s="29"/>
      <c r="S1362" s="29"/>
      <c r="T1362" s="29"/>
      <c r="W1362" s="96"/>
    </row>
    <row r="1363" spans="17:23" s="39" customFormat="1" x14ac:dyDescent="0.25">
      <c r="Q1363" s="29"/>
      <c r="S1363" s="29"/>
      <c r="T1363" s="29"/>
      <c r="W1363" s="96"/>
    </row>
    <row r="1364" spans="17:23" s="39" customFormat="1" x14ac:dyDescent="0.25">
      <c r="Q1364" s="29"/>
      <c r="S1364" s="29"/>
      <c r="T1364" s="29"/>
      <c r="W1364" s="96"/>
    </row>
    <row r="1365" spans="17:23" s="39" customFormat="1" x14ac:dyDescent="0.25">
      <c r="Q1365" s="29"/>
      <c r="S1365" s="29"/>
      <c r="T1365" s="29"/>
      <c r="W1365" s="96"/>
    </row>
    <row r="1366" spans="17:23" s="39" customFormat="1" x14ac:dyDescent="0.25">
      <c r="Q1366" s="29"/>
      <c r="S1366" s="29"/>
      <c r="T1366" s="29"/>
      <c r="W1366" s="96"/>
    </row>
    <row r="1367" spans="17:23" s="39" customFormat="1" x14ac:dyDescent="0.25">
      <c r="Q1367" s="29"/>
      <c r="S1367" s="29"/>
      <c r="T1367" s="29"/>
      <c r="W1367" s="96"/>
    </row>
    <row r="1368" spans="17:23" s="39" customFormat="1" x14ac:dyDescent="0.25">
      <c r="Q1368" s="29"/>
      <c r="S1368" s="29"/>
      <c r="T1368" s="29"/>
      <c r="W1368" s="96"/>
    </row>
    <row r="1369" spans="17:23" s="39" customFormat="1" x14ac:dyDescent="0.25">
      <c r="Q1369" s="29"/>
      <c r="S1369" s="29"/>
      <c r="T1369" s="29"/>
      <c r="W1369" s="96"/>
    </row>
    <row r="1370" spans="17:23" s="39" customFormat="1" x14ac:dyDescent="0.25">
      <c r="Q1370" s="29"/>
      <c r="S1370" s="29"/>
      <c r="T1370" s="29"/>
      <c r="W1370" s="96"/>
    </row>
    <row r="1371" spans="17:23" s="39" customFormat="1" x14ac:dyDescent="0.25">
      <c r="Q1371" s="29"/>
      <c r="S1371" s="29"/>
      <c r="T1371" s="29"/>
      <c r="W1371" s="96"/>
    </row>
    <row r="1372" spans="17:23" s="39" customFormat="1" x14ac:dyDescent="0.25">
      <c r="Q1372" s="29"/>
      <c r="S1372" s="29"/>
      <c r="T1372" s="29"/>
      <c r="W1372" s="96"/>
    </row>
    <row r="1373" spans="17:23" s="39" customFormat="1" x14ac:dyDescent="0.25">
      <c r="Q1373" s="29"/>
      <c r="S1373" s="29"/>
      <c r="T1373" s="29"/>
      <c r="W1373" s="96"/>
    </row>
    <row r="1374" spans="17:23" s="39" customFormat="1" x14ac:dyDescent="0.25">
      <c r="Q1374" s="29"/>
      <c r="S1374" s="29"/>
      <c r="T1374" s="29"/>
      <c r="W1374" s="96"/>
    </row>
    <row r="1375" spans="17:23" s="39" customFormat="1" x14ac:dyDescent="0.25">
      <c r="Q1375" s="29"/>
      <c r="S1375" s="29"/>
      <c r="T1375" s="29"/>
      <c r="W1375" s="96"/>
    </row>
    <row r="1376" spans="17:23" s="39" customFormat="1" x14ac:dyDescent="0.25">
      <c r="Q1376" s="29"/>
      <c r="S1376" s="29"/>
      <c r="T1376" s="29"/>
      <c r="W1376" s="96"/>
    </row>
    <row r="1377" spans="17:23" s="39" customFormat="1" x14ac:dyDescent="0.25">
      <c r="Q1377" s="29"/>
      <c r="S1377" s="29"/>
      <c r="T1377" s="29"/>
      <c r="W1377" s="96"/>
    </row>
    <row r="1378" spans="17:23" s="39" customFormat="1" x14ac:dyDescent="0.25">
      <c r="Q1378" s="29"/>
      <c r="S1378" s="29"/>
      <c r="T1378" s="29"/>
      <c r="W1378" s="96"/>
    </row>
    <row r="1379" spans="17:23" s="39" customFormat="1" x14ac:dyDescent="0.25">
      <c r="Q1379" s="29"/>
      <c r="S1379" s="29"/>
      <c r="T1379" s="29"/>
      <c r="W1379" s="96"/>
    </row>
    <row r="1380" spans="17:23" s="39" customFormat="1" x14ac:dyDescent="0.25">
      <c r="Q1380" s="29"/>
      <c r="S1380" s="29"/>
      <c r="T1380" s="29"/>
      <c r="W1380" s="96"/>
    </row>
    <row r="1381" spans="17:23" s="39" customFormat="1" x14ac:dyDescent="0.25">
      <c r="Q1381" s="29"/>
      <c r="S1381" s="29"/>
      <c r="T1381" s="29"/>
      <c r="W1381" s="96"/>
    </row>
    <row r="1382" spans="17:23" s="39" customFormat="1" x14ac:dyDescent="0.25">
      <c r="Q1382" s="29"/>
      <c r="S1382" s="29"/>
      <c r="T1382" s="29"/>
      <c r="W1382" s="96"/>
    </row>
    <row r="1383" spans="17:23" s="39" customFormat="1" x14ac:dyDescent="0.25">
      <c r="Q1383" s="29"/>
      <c r="S1383" s="29"/>
      <c r="T1383" s="29"/>
      <c r="W1383" s="96"/>
    </row>
    <row r="1384" spans="17:23" s="39" customFormat="1" x14ac:dyDescent="0.25">
      <c r="Q1384" s="29"/>
      <c r="S1384" s="29"/>
      <c r="T1384" s="29"/>
      <c r="W1384" s="96"/>
    </row>
    <row r="1385" spans="17:23" s="39" customFormat="1" x14ac:dyDescent="0.25">
      <c r="Q1385" s="29"/>
      <c r="S1385" s="29"/>
      <c r="T1385" s="29"/>
      <c r="W1385" s="96"/>
    </row>
    <row r="1386" spans="17:23" s="39" customFormat="1" x14ac:dyDescent="0.25">
      <c r="Q1386" s="29"/>
      <c r="S1386" s="29"/>
      <c r="T1386" s="29"/>
      <c r="W1386" s="96"/>
    </row>
    <row r="1387" spans="17:23" s="39" customFormat="1" x14ac:dyDescent="0.25">
      <c r="Q1387" s="29"/>
      <c r="S1387" s="29"/>
      <c r="T1387" s="29"/>
      <c r="W1387" s="96"/>
    </row>
    <row r="1388" spans="17:23" s="39" customFormat="1" x14ac:dyDescent="0.25">
      <c r="Q1388" s="29"/>
      <c r="S1388" s="29"/>
      <c r="T1388" s="29"/>
      <c r="W1388" s="96"/>
    </row>
    <row r="1389" spans="17:23" s="39" customFormat="1" x14ac:dyDescent="0.25">
      <c r="Q1389" s="29"/>
      <c r="S1389" s="29"/>
      <c r="T1389" s="29"/>
      <c r="W1389" s="96"/>
    </row>
    <row r="1390" spans="17:23" s="39" customFormat="1" x14ac:dyDescent="0.25">
      <c r="Q1390" s="29"/>
      <c r="S1390" s="29"/>
      <c r="T1390" s="29"/>
      <c r="W1390" s="96"/>
    </row>
    <row r="1391" spans="17:23" s="39" customFormat="1" x14ac:dyDescent="0.25">
      <c r="Q1391" s="29"/>
      <c r="S1391" s="29"/>
      <c r="T1391" s="29"/>
      <c r="W1391" s="96"/>
    </row>
    <row r="1392" spans="17:23" s="39" customFormat="1" x14ac:dyDescent="0.25">
      <c r="Q1392" s="29"/>
      <c r="S1392" s="29"/>
      <c r="T1392" s="29"/>
      <c r="W1392" s="96"/>
    </row>
    <row r="1393" spans="17:23" s="39" customFormat="1" x14ac:dyDescent="0.25">
      <c r="Q1393" s="29"/>
      <c r="S1393" s="29"/>
      <c r="T1393" s="29"/>
      <c r="W1393" s="96"/>
    </row>
    <row r="1394" spans="17:23" s="39" customFormat="1" x14ac:dyDescent="0.25">
      <c r="Q1394" s="29"/>
      <c r="S1394" s="29"/>
      <c r="T1394" s="29"/>
      <c r="W1394" s="96"/>
    </row>
    <row r="1395" spans="17:23" s="39" customFormat="1" x14ac:dyDescent="0.25">
      <c r="Q1395" s="29"/>
      <c r="S1395" s="29"/>
      <c r="T1395" s="29"/>
      <c r="W1395" s="96"/>
    </row>
    <row r="1396" spans="17:23" s="39" customFormat="1" x14ac:dyDescent="0.25">
      <c r="Q1396" s="29"/>
      <c r="S1396" s="29"/>
      <c r="T1396" s="29"/>
      <c r="W1396" s="96"/>
    </row>
    <row r="1397" spans="17:23" s="39" customFormat="1" x14ac:dyDescent="0.25">
      <c r="Q1397" s="29"/>
      <c r="S1397" s="29"/>
      <c r="T1397" s="29"/>
      <c r="W1397" s="96"/>
    </row>
    <row r="1398" spans="17:23" s="39" customFormat="1" x14ac:dyDescent="0.25">
      <c r="Q1398" s="29"/>
      <c r="S1398" s="29"/>
      <c r="T1398" s="29"/>
      <c r="W1398" s="96"/>
    </row>
    <row r="1399" spans="17:23" s="39" customFormat="1" x14ac:dyDescent="0.25">
      <c r="Q1399" s="29"/>
      <c r="S1399" s="29"/>
      <c r="T1399" s="29"/>
      <c r="W1399" s="96"/>
    </row>
    <row r="1400" spans="17:23" s="39" customFormat="1" x14ac:dyDescent="0.25">
      <c r="Q1400" s="29"/>
      <c r="S1400" s="29"/>
      <c r="T1400" s="29"/>
      <c r="W1400" s="96"/>
    </row>
    <row r="1401" spans="17:23" s="39" customFormat="1" x14ac:dyDescent="0.25">
      <c r="Q1401" s="29"/>
      <c r="S1401" s="29"/>
      <c r="T1401" s="29"/>
      <c r="W1401" s="96"/>
    </row>
    <row r="1402" spans="17:23" s="39" customFormat="1" x14ac:dyDescent="0.25">
      <c r="Q1402" s="29"/>
      <c r="S1402" s="29"/>
      <c r="T1402" s="29"/>
      <c r="W1402" s="96"/>
    </row>
    <row r="1403" spans="17:23" s="39" customFormat="1" x14ac:dyDescent="0.25">
      <c r="Q1403" s="29"/>
      <c r="S1403" s="29"/>
      <c r="T1403" s="29"/>
      <c r="W1403" s="96"/>
    </row>
    <row r="1404" spans="17:23" s="39" customFormat="1" x14ac:dyDescent="0.25">
      <c r="Q1404" s="29"/>
      <c r="S1404" s="29"/>
      <c r="T1404" s="29"/>
      <c r="W1404" s="96"/>
    </row>
    <row r="1405" spans="17:23" s="39" customFormat="1" x14ac:dyDescent="0.25">
      <c r="Q1405" s="29"/>
      <c r="S1405" s="29"/>
      <c r="T1405" s="29"/>
      <c r="W1405" s="96"/>
    </row>
    <row r="1406" spans="17:23" s="39" customFormat="1" x14ac:dyDescent="0.25">
      <c r="Q1406" s="29"/>
      <c r="S1406" s="29"/>
      <c r="T1406" s="29"/>
      <c r="W1406" s="96"/>
    </row>
    <row r="1407" spans="17:23" s="39" customFormat="1" x14ac:dyDescent="0.25">
      <c r="Q1407" s="29"/>
      <c r="S1407" s="29"/>
      <c r="T1407" s="29"/>
      <c r="W1407" s="96"/>
    </row>
    <row r="1408" spans="17:23" s="39" customFormat="1" x14ac:dyDescent="0.25">
      <c r="Q1408" s="29"/>
      <c r="S1408" s="29"/>
      <c r="T1408" s="29"/>
      <c r="W1408" s="96"/>
    </row>
    <row r="1409" spans="17:23" s="39" customFormat="1" x14ac:dyDescent="0.25">
      <c r="Q1409" s="29"/>
      <c r="S1409" s="29"/>
      <c r="T1409" s="29"/>
      <c r="W1409" s="96"/>
    </row>
    <row r="1410" spans="17:23" s="39" customFormat="1" x14ac:dyDescent="0.25">
      <c r="Q1410" s="29"/>
      <c r="S1410" s="29"/>
      <c r="T1410" s="29"/>
      <c r="W1410" s="96"/>
    </row>
    <row r="1411" spans="17:23" s="39" customFormat="1" x14ac:dyDescent="0.25">
      <c r="Q1411" s="29"/>
      <c r="S1411" s="29"/>
      <c r="T1411" s="29"/>
      <c r="W1411" s="96"/>
    </row>
    <row r="1412" spans="17:23" s="39" customFormat="1" x14ac:dyDescent="0.25">
      <c r="Q1412" s="29"/>
      <c r="S1412" s="29"/>
      <c r="T1412" s="29"/>
      <c r="W1412" s="96"/>
    </row>
    <row r="1413" spans="17:23" s="39" customFormat="1" x14ac:dyDescent="0.25">
      <c r="Q1413" s="29"/>
      <c r="S1413" s="29"/>
      <c r="T1413" s="29"/>
      <c r="W1413" s="96"/>
    </row>
    <row r="1414" spans="17:23" s="39" customFormat="1" x14ac:dyDescent="0.25">
      <c r="Q1414" s="29"/>
      <c r="S1414" s="29"/>
      <c r="T1414" s="29"/>
      <c r="W1414" s="96"/>
    </row>
    <row r="1415" spans="17:23" s="39" customFormat="1" x14ac:dyDescent="0.25">
      <c r="Q1415" s="29"/>
      <c r="S1415" s="29"/>
      <c r="T1415" s="29"/>
      <c r="W1415" s="96"/>
    </row>
    <row r="1416" spans="17:23" s="39" customFormat="1" x14ac:dyDescent="0.25">
      <c r="Q1416" s="29"/>
      <c r="S1416" s="29"/>
      <c r="T1416" s="29"/>
      <c r="W1416" s="96"/>
    </row>
    <row r="1417" spans="17:23" s="39" customFormat="1" x14ac:dyDescent="0.25">
      <c r="Q1417" s="29"/>
      <c r="S1417" s="29"/>
      <c r="T1417" s="29"/>
      <c r="W1417" s="96"/>
    </row>
    <row r="1418" spans="17:23" s="39" customFormat="1" x14ac:dyDescent="0.25">
      <c r="Q1418" s="29"/>
      <c r="S1418" s="29"/>
      <c r="T1418" s="29"/>
      <c r="W1418" s="96"/>
    </row>
    <row r="1419" spans="17:23" s="39" customFormat="1" x14ac:dyDescent="0.25">
      <c r="Q1419" s="29"/>
      <c r="S1419" s="29"/>
      <c r="T1419" s="29"/>
      <c r="W1419" s="96"/>
    </row>
    <row r="1420" spans="17:23" s="39" customFormat="1" x14ac:dyDescent="0.25">
      <c r="Q1420" s="29"/>
      <c r="S1420" s="29"/>
      <c r="T1420" s="29"/>
      <c r="W1420" s="96"/>
    </row>
    <row r="1421" spans="17:23" s="39" customFormat="1" x14ac:dyDescent="0.25">
      <c r="Q1421" s="29"/>
      <c r="S1421" s="29"/>
      <c r="T1421" s="29"/>
      <c r="W1421" s="96"/>
    </row>
    <row r="1422" spans="17:23" s="39" customFormat="1" x14ac:dyDescent="0.25">
      <c r="Q1422" s="29"/>
      <c r="S1422" s="29"/>
      <c r="T1422" s="29"/>
      <c r="W1422" s="96"/>
    </row>
    <row r="1423" spans="17:23" s="39" customFormat="1" x14ac:dyDescent="0.25">
      <c r="Q1423" s="29"/>
      <c r="S1423" s="29"/>
      <c r="T1423" s="29"/>
      <c r="W1423" s="96"/>
    </row>
    <row r="1424" spans="17:23" s="39" customFormat="1" x14ac:dyDescent="0.25">
      <c r="Q1424" s="29"/>
      <c r="S1424" s="29"/>
      <c r="T1424" s="29"/>
      <c r="W1424" s="96"/>
    </row>
    <row r="1425" spans="17:23" s="39" customFormat="1" x14ac:dyDescent="0.25">
      <c r="Q1425" s="29"/>
      <c r="S1425" s="29"/>
      <c r="T1425" s="29"/>
      <c r="W1425" s="96"/>
    </row>
    <row r="1426" spans="17:23" s="39" customFormat="1" x14ac:dyDescent="0.25">
      <c r="Q1426" s="29"/>
      <c r="S1426" s="29"/>
      <c r="T1426" s="29"/>
      <c r="W1426" s="96"/>
    </row>
    <row r="1427" spans="17:23" s="39" customFormat="1" x14ac:dyDescent="0.25">
      <c r="Q1427" s="29"/>
      <c r="S1427" s="29"/>
      <c r="T1427" s="29"/>
      <c r="W1427" s="96"/>
    </row>
    <row r="1428" spans="17:23" s="39" customFormat="1" x14ac:dyDescent="0.25">
      <c r="Q1428" s="29"/>
      <c r="S1428" s="29"/>
      <c r="T1428" s="29"/>
      <c r="W1428" s="96"/>
    </row>
    <row r="1429" spans="17:23" s="39" customFormat="1" x14ac:dyDescent="0.25">
      <c r="Q1429" s="29"/>
      <c r="S1429" s="29"/>
      <c r="T1429" s="29"/>
      <c r="W1429" s="96"/>
    </row>
    <row r="1430" spans="17:23" s="39" customFormat="1" x14ac:dyDescent="0.25">
      <c r="Q1430" s="29"/>
      <c r="S1430" s="29"/>
      <c r="T1430" s="29"/>
      <c r="W1430" s="96"/>
    </row>
    <row r="1431" spans="17:23" s="39" customFormat="1" x14ac:dyDescent="0.25">
      <c r="Q1431" s="29"/>
      <c r="S1431" s="29"/>
      <c r="T1431" s="29"/>
      <c r="W1431" s="96"/>
    </row>
    <row r="1432" spans="17:23" s="39" customFormat="1" x14ac:dyDescent="0.25">
      <c r="Q1432" s="29"/>
      <c r="S1432" s="29"/>
      <c r="T1432" s="29"/>
      <c r="W1432" s="96"/>
    </row>
    <row r="1433" spans="17:23" s="39" customFormat="1" x14ac:dyDescent="0.25">
      <c r="Q1433" s="29"/>
      <c r="S1433" s="29"/>
      <c r="T1433" s="29"/>
      <c r="W1433" s="96"/>
    </row>
    <row r="1434" spans="17:23" s="39" customFormat="1" x14ac:dyDescent="0.25">
      <c r="Q1434" s="29"/>
      <c r="S1434" s="29"/>
      <c r="T1434" s="29"/>
      <c r="W1434" s="96"/>
    </row>
    <row r="1435" spans="17:23" s="39" customFormat="1" x14ac:dyDescent="0.25">
      <c r="Q1435" s="29"/>
      <c r="S1435" s="29"/>
      <c r="T1435" s="29"/>
      <c r="W1435" s="96"/>
    </row>
    <row r="1436" spans="17:23" s="39" customFormat="1" x14ac:dyDescent="0.25">
      <c r="Q1436" s="29"/>
      <c r="S1436" s="29"/>
      <c r="T1436" s="29"/>
      <c r="W1436" s="96"/>
    </row>
    <row r="1437" spans="17:23" s="39" customFormat="1" x14ac:dyDescent="0.25">
      <c r="Q1437" s="29"/>
      <c r="S1437" s="29"/>
      <c r="T1437" s="29"/>
      <c r="W1437" s="96"/>
    </row>
    <row r="1438" spans="17:23" s="39" customFormat="1" x14ac:dyDescent="0.25">
      <c r="Q1438" s="29"/>
      <c r="S1438" s="29"/>
      <c r="T1438" s="29"/>
      <c r="W1438" s="96"/>
    </row>
    <row r="1439" spans="17:23" s="39" customFormat="1" x14ac:dyDescent="0.25">
      <c r="Q1439" s="29"/>
      <c r="S1439" s="29"/>
      <c r="T1439" s="29"/>
      <c r="W1439" s="96"/>
    </row>
    <row r="1440" spans="17:23" s="39" customFormat="1" x14ac:dyDescent="0.25">
      <c r="Q1440" s="29"/>
      <c r="S1440" s="29"/>
      <c r="T1440" s="29"/>
      <c r="W1440" s="96"/>
    </row>
    <row r="1441" spans="17:23" s="39" customFormat="1" x14ac:dyDescent="0.25">
      <c r="Q1441" s="29"/>
      <c r="S1441" s="29"/>
      <c r="T1441" s="29"/>
      <c r="W1441" s="96"/>
    </row>
    <row r="1442" spans="17:23" s="39" customFormat="1" x14ac:dyDescent="0.25">
      <c r="Q1442" s="29"/>
      <c r="S1442" s="29"/>
      <c r="T1442" s="29"/>
      <c r="W1442" s="96"/>
    </row>
    <row r="1443" spans="17:23" s="39" customFormat="1" x14ac:dyDescent="0.25">
      <c r="Q1443" s="29"/>
      <c r="S1443" s="29"/>
      <c r="T1443" s="29"/>
      <c r="W1443" s="96"/>
    </row>
    <row r="1444" spans="17:23" s="39" customFormat="1" x14ac:dyDescent="0.25">
      <c r="Q1444" s="29"/>
      <c r="S1444" s="29"/>
      <c r="T1444" s="29"/>
      <c r="W1444" s="96"/>
    </row>
    <row r="1445" spans="17:23" s="39" customFormat="1" x14ac:dyDescent="0.25">
      <c r="Q1445" s="29"/>
      <c r="S1445" s="29"/>
      <c r="T1445" s="29"/>
      <c r="W1445" s="96"/>
    </row>
    <row r="1446" spans="17:23" s="39" customFormat="1" x14ac:dyDescent="0.25">
      <c r="Q1446" s="29"/>
      <c r="S1446" s="29"/>
      <c r="T1446" s="29"/>
      <c r="W1446" s="96"/>
    </row>
    <row r="1447" spans="17:23" s="39" customFormat="1" x14ac:dyDescent="0.25">
      <c r="Q1447" s="29"/>
      <c r="S1447" s="29"/>
      <c r="T1447" s="29"/>
      <c r="W1447" s="96"/>
    </row>
    <row r="1448" spans="17:23" s="39" customFormat="1" x14ac:dyDescent="0.25">
      <c r="Q1448" s="29"/>
      <c r="S1448" s="29"/>
      <c r="T1448" s="29"/>
      <c r="W1448" s="96"/>
    </row>
    <row r="1449" spans="17:23" s="39" customFormat="1" x14ac:dyDescent="0.25">
      <c r="Q1449" s="29"/>
      <c r="S1449" s="29"/>
      <c r="T1449" s="29"/>
      <c r="W1449" s="96"/>
    </row>
    <row r="1450" spans="17:23" s="39" customFormat="1" x14ac:dyDescent="0.25">
      <c r="Q1450" s="29"/>
      <c r="S1450" s="29"/>
      <c r="T1450" s="29"/>
      <c r="W1450" s="96"/>
    </row>
    <row r="1451" spans="17:23" s="39" customFormat="1" x14ac:dyDescent="0.25">
      <c r="Q1451" s="29"/>
      <c r="S1451" s="29"/>
      <c r="T1451" s="29"/>
      <c r="W1451" s="96"/>
    </row>
    <row r="1452" spans="17:23" s="39" customFormat="1" x14ac:dyDescent="0.25">
      <c r="Q1452" s="29"/>
      <c r="S1452" s="29"/>
      <c r="T1452" s="29"/>
      <c r="W1452" s="96"/>
    </row>
    <row r="1453" spans="17:23" s="39" customFormat="1" x14ac:dyDescent="0.25">
      <c r="Q1453" s="29"/>
      <c r="S1453" s="29"/>
      <c r="T1453" s="29"/>
      <c r="W1453" s="96"/>
    </row>
    <row r="1454" spans="17:23" s="39" customFormat="1" x14ac:dyDescent="0.25">
      <c r="Q1454" s="29"/>
      <c r="S1454" s="29"/>
      <c r="T1454" s="29"/>
      <c r="W1454" s="96"/>
    </row>
    <row r="1455" spans="17:23" s="39" customFormat="1" x14ac:dyDescent="0.25">
      <c r="Q1455" s="29"/>
      <c r="S1455" s="29"/>
      <c r="T1455" s="29"/>
      <c r="W1455" s="96"/>
    </row>
    <row r="1456" spans="17:23" s="39" customFormat="1" x14ac:dyDescent="0.25">
      <c r="Q1456" s="29"/>
      <c r="S1456" s="29"/>
      <c r="T1456" s="29"/>
      <c r="W1456" s="96"/>
    </row>
    <row r="1457" spans="17:23" s="39" customFormat="1" x14ac:dyDescent="0.25">
      <c r="Q1457" s="29"/>
      <c r="S1457" s="29"/>
      <c r="T1457" s="29"/>
      <c r="W1457" s="96"/>
    </row>
    <row r="1458" spans="17:23" s="39" customFormat="1" x14ac:dyDescent="0.25">
      <c r="Q1458" s="29"/>
      <c r="S1458" s="29"/>
      <c r="T1458" s="29"/>
      <c r="W1458" s="96"/>
    </row>
    <row r="1459" spans="17:23" s="39" customFormat="1" x14ac:dyDescent="0.25">
      <c r="Q1459" s="29"/>
      <c r="S1459" s="29"/>
      <c r="T1459" s="29"/>
      <c r="W1459" s="96"/>
    </row>
    <row r="1460" spans="17:23" s="39" customFormat="1" x14ac:dyDescent="0.25">
      <c r="Q1460" s="29"/>
      <c r="S1460" s="29"/>
      <c r="T1460" s="29"/>
      <c r="W1460" s="96"/>
    </row>
    <row r="1461" spans="17:23" s="39" customFormat="1" x14ac:dyDescent="0.25">
      <c r="Q1461" s="29"/>
      <c r="S1461" s="29"/>
      <c r="T1461" s="29"/>
      <c r="W1461" s="96"/>
    </row>
    <row r="1462" spans="17:23" s="39" customFormat="1" x14ac:dyDescent="0.25">
      <c r="Q1462" s="29"/>
      <c r="S1462" s="29"/>
      <c r="T1462" s="29"/>
      <c r="W1462" s="96"/>
    </row>
    <row r="1463" spans="17:23" s="39" customFormat="1" x14ac:dyDescent="0.25">
      <c r="Q1463" s="29"/>
      <c r="S1463" s="29"/>
      <c r="T1463" s="29"/>
      <c r="W1463" s="96"/>
    </row>
    <row r="1464" spans="17:23" s="39" customFormat="1" x14ac:dyDescent="0.25">
      <c r="Q1464" s="29"/>
      <c r="S1464" s="29"/>
      <c r="T1464" s="29"/>
      <c r="W1464" s="96"/>
    </row>
    <row r="1465" spans="17:23" s="39" customFormat="1" x14ac:dyDescent="0.25">
      <c r="Q1465" s="29"/>
      <c r="S1465" s="29"/>
      <c r="T1465" s="29"/>
      <c r="W1465" s="96"/>
    </row>
    <row r="1466" spans="17:23" s="39" customFormat="1" x14ac:dyDescent="0.25">
      <c r="Q1466" s="29"/>
      <c r="S1466" s="29"/>
      <c r="T1466" s="29"/>
      <c r="W1466" s="96"/>
    </row>
    <row r="1467" spans="17:23" s="39" customFormat="1" x14ac:dyDescent="0.25">
      <c r="Q1467" s="29"/>
      <c r="S1467" s="29"/>
      <c r="T1467" s="29"/>
      <c r="W1467" s="96"/>
    </row>
    <row r="1468" spans="17:23" s="39" customFormat="1" x14ac:dyDescent="0.25">
      <c r="Q1468" s="29"/>
      <c r="S1468" s="29"/>
      <c r="T1468" s="29"/>
      <c r="W1468" s="96"/>
    </row>
    <row r="1469" spans="17:23" s="39" customFormat="1" x14ac:dyDescent="0.25">
      <c r="Q1469" s="29"/>
      <c r="S1469" s="29"/>
      <c r="T1469" s="29"/>
      <c r="W1469" s="96"/>
    </row>
    <row r="1470" spans="17:23" s="39" customFormat="1" x14ac:dyDescent="0.25">
      <c r="Q1470" s="29"/>
      <c r="S1470" s="29"/>
      <c r="T1470" s="29"/>
      <c r="W1470" s="96"/>
    </row>
    <row r="1471" spans="17:23" s="39" customFormat="1" x14ac:dyDescent="0.25">
      <c r="Q1471" s="29"/>
      <c r="S1471" s="29"/>
      <c r="T1471" s="29"/>
      <c r="W1471" s="96"/>
    </row>
    <row r="1472" spans="17:23" s="39" customFormat="1" x14ac:dyDescent="0.25">
      <c r="Q1472" s="29"/>
      <c r="S1472" s="29"/>
      <c r="T1472" s="29"/>
      <c r="W1472" s="96"/>
    </row>
    <row r="1473" spans="17:23" s="39" customFormat="1" x14ac:dyDescent="0.25">
      <c r="Q1473" s="29"/>
      <c r="S1473" s="29"/>
      <c r="T1473" s="29"/>
      <c r="W1473" s="96"/>
    </row>
    <row r="1474" spans="17:23" s="39" customFormat="1" x14ac:dyDescent="0.25">
      <c r="Q1474" s="29"/>
      <c r="S1474" s="29"/>
      <c r="T1474" s="29"/>
      <c r="W1474" s="96"/>
    </row>
    <row r="1475" spans="17:23" s="39" customFormat="1" x14ac:dyDescent="0.25">
      <c r="Q1475" s="29"/>
      <c r="S1475" s="29"/>
      <c r="T1475" s="29"/>
      <c r="W1475" s="96"/>
    </row>
    <row r="1476" spans="17:23" s="39" customFormat="1" x14ac:dyDescent="0.25">
      <c r="Q1476" s="29"/>
      <c r="S1476" s="29"/>
      <c r="T1476" s="29"/>
      <c r="W1476" s="96"/>
    </row>
    <row r="1477" spans="17:23" s="39" customFormat="1" x14ac:dyDescent="0.25">
      <c r="Q1477" s="29"/>
      <c r="S1477" s="29"/>
      <c r="T1477" s="29"/>
      <c r="W1477" s="96"/>
    </row>
    <row r="1478" spans="17:23" s="39" customFormat="1" x14ac:dyDescent="0.25">
      <c r="Q1478" s="29"/>
      <c r="S1478" s="29"/>
      <c r="T1478" s="29"/>
      <c r="W1478" s="96"/>
    </row>
    <row r="1479" spans="17:23" s="39" customFormat="1" x14ac:dyDescent="0.25">
      <c r="Q1479" s="29"/>
      <c r="S1479" s="29"/>
      <c r="T1479" s="29"/>
      <c r="W1479" s="96"/>
    </row>
    <row r="1480" spans="17:23" s="39" customFormat="1" x14ac:dyDescent="0.25">
      <c r="Q1480" s="29"/>
      <c r="S1480" s="29"/>
      <c r="T1480" s="29"/>
      <c r="W1480" s="96"/>
    </row>
    <row r="1481" spans="17:23" s="39" customFormat="1" x14ac:dyDescent="0.25">
      <c r="Q1481" s="29"/>
      <c r="S1481" s="29"/>
      <c r="T1481" s="29"/>
      <c r="W1481" s="96"/>
    </row>
    <row r="1482" spans="17:23" s="39" customFormat="1" x14ac:dyDescent="0.25">
      <c r="Q1482" s="29"/>
      <c r="S1482" s="29"/>
      <c r="T1482" s="29"/>
      <c r="W1482" s="96"/>
    </row>
    <row r="1483" spans="17:23" s="39" customFormat="1" x14ac:dyDescent="0.25">
      <c r="Q1483" s="29"/>
      <c r="S1483" s="29"/>
      <c r="T1483" s="29"/>
      <c r="W1483" s="96"/>
    </row>
    <row r="1484" spans="17:23" s="39" customFormat="1" x14ac:dyDescent="0.25">
      <c r="Q1484" s="29"/>
      <c r="S1484" s="29"/>
      <c r="T1484" s="29"/>
      <c r="W1484" s="96"/>
    </row>
    <row r="1485" spans="17:23" s="39" customFormat="1" x14ac:dyDescent="0.25">
      <c r="Q1485" s="29"/>
      <c r="S1485" s="29"/>
      <c r="T1485" s="29"/>
      <c r="W1485" s="96"/>
    </row>
    <row r="1486" spans="17:23" s="39" customFormat="1" x14ac:dyDescent="0.25">
      <c r="Q1486" s="29"/>
      <c r="S1486" s="29"/>
      <c r="T1486" s="29"/>
      <c r="W1486" s="96"/>
    </row>
    <row r="1487" spans="17:23" s="39" customFormat="1" x14ac:dyDescent="0.25">
      <c r="Q1487" s="29"/>
      <c r="S1487" s="29"/>
      <c r="T1487" s="29"/>
      <c r="W1487" s="96"/>
    </row>
    <row r="1488" spans="17:23" s="39" customFormat="1" x14ac:dyDescent="0.25">
      <c r="Q1488" s="29"/>
      <c r="S1488" s="29"/>
      <c r="T1488" s="29"/>
      <c r="W1488" s="96"/>
    </row>
    <row r="1489" spans="17:23" s="39" customFormat="1" x14ac:dyDescent="0.25">
      <c r="Q1489" s="29"/>
      <c r="S1489" s="29"/>
      <c r="T1489" s="29"/>
      <c r="W1489" s="96"/>
    </row>
    <row r="1490" spans="17:23" s="39" customFormat="1" x14ac:dyDescent="0.25">
      <c r="Q1490" s="29"/>
      <c r="S1490" s="29"/>
      <c r="T1490" s="29"/>
      <c r="W1490" s="96"/>
    </row>
    <row r="1491" spans="17:23" s="39" customFormat="1" x14ac:dyDescent="0.25">
      <c r="Q1491" s="29"/>
      <c r="S1491" s="29"/>
      <c r="T1491" s="29"/>
      <c r="W1491" s="96"/>
    </row>
    <row r="1492" spans="17:23" s="39" customFormat="1" x14ac:dyDescent="0.25">
      <c r="Q1492" s="29"/>
      <c r="S1492" s="29"/>
      <c r="T1492" s="29"/>
      <c r="W1492" s="96"/>
    </row>
    <row r="1493" spans="17:23" s="39" customFormat="1" x14ac:dyDescent="0.25">
      <c r="Q1493" s="29"/>
      <c r="S1493" s="29"/>
      <c r="T1493" s="29"/>
      <c r="W1493" s="96"/>
    </row>
    <row r="1494" spans="17:23" s="39" customFormat="1" x14ac:dyDescent="0.25">
      <c r="Q1494" s="29"/>
      <c r="S1494" s="29"/>
      <c r="T1494" s="29"/>
      <c r="W1494" s="96"/>
    </row>
    <row r="1495" spans="17:23" s="39" customFormat="1" x14ac:dyDescent="0.25">
      <c r="Q1495" s="29"/>
      <c r="S1495" s="29"/>
      <c r="T1495" s="29"/>
      <c r="W1495" s="96"/>
    </row>
    <row r="1496" spans="17:23" s="39" customFormat="1" x14ac:dyDescent="0.25">
      <c r="Q1496" s="29"/>
      <c r="S1496" s="29"/>
      <c r="T1496" s="29"/>
      <c r="W1496" s="96"/>
    </row>
    <row r="1497" spans="17:23" s="39" customFormat="1" x14ac:dyDescent="0.25">
      <c r="Q1497" s="29"/>
      <c r="S1497" s="29"/>
      <c r="T1497" s="29"/>
      <c r="W1497" s="96"/>
    </row>
    <row r="1498" spans="17:23" s="39" customFormat="1" x14ac:dyDescent="0.25">
      <c r="Q1498" s="29"/>
      <c r="S1498" s="29"/>
      <c r="T1498" s="29"/>
      <c r="W1498" s="96"/>
    </row>
    <row r="1499" spans="17:23" s="39" customFormat="1" x14ac:dyDescent="0.25">
      <c r="Q1499" s="29"/>
      <c r="S1499" s="29"/>
      <c r="T1499" s="29"/>
      <c r="W1499" s="96"/>
    </row>
    <row r="1500" spans="17:23" s="39" customFormat="1" x14ac:dyDescent="0.25">
      <c r="Q1500" s="29"/>
      <c r="S1500" s="29"/>
      <c r="T1500" s="29"/>
      <c r="W1500" s="96"/>
    </row>
    <row r="1501" spans="17:23" s="39" customFormat="1" x14ac:dyDescent="0.25">
      <c r="Q1501" s="29"/>
      <c r="S1501" s="29"/>
      <c r="T1501" s="29"/>
      <c r="W1501" s="96"/>
    </row>
    <row r="1502" spans="17:23" s="39" customFormat="1" x14ac:dyDescent="0.25">
      <c r="Q1502" s="29"/>
      <c r="S1502" s="29"/>
      <c r="T1502" s="29"/>
      <c r="W1502" s="96"/>
    </row>
    <row r="1503" spans="17:23" s="39" customFormat="1" x14ac:dyDescent="0.25">
      <c r="Q1503" s="29"/>
      <c r="S1503" s="29"/>
      <c r="T1503" s="29"/>
      <c r="W1503" s="96"/>
    </row>
    <row r="1504" spans="17:23" s="39" customFormat="1" x14ac:dyDescent="0.25">
      <c r="Q1504" s="29"/>
      <c r="S1504" s="29"/>
      <c r="T1504" s="29"/>
      <c r="W1504" s="96"/>
    </row>
    <row r="1505" spans="17:23" s="39" customFormat="1" x14ac:dyDescent="0.25">
      <c r="Q1505" s="29"/>
      <c r="S1505" s="29"/>
      <c r="T1505" s="29"/>
      <c r="W1505" s="96"/>
    </row>
    <row r="1506" spans="17:23" s="39" customFormat="1" x14ac:dyDescent="0.25">
      <c r="Q1506" s="29"/>
      <c r="S1506" s="29"/>
      <c r="T1506" s="29"/>
      <c r="W1506" s="96"/>
    </row>
    <row r="1507" spans="17:23" s="39" customFormat="1" x14ac:dyDescent="0.25">
      <c r="Q1507" s="29"/>
      <c r="S1507" s="29"/>
      <c r="T1507" s="29"/>
      <c r="W1507" s="96"/>
    </row>
    <row r="1508" spans="17:23" s="39" customFormat="1" x14ac:dyDescent="0.25">
      <c r="Q1508" s="29"/>
      <c r="S1508" s="29"/>
      <c r="T1508" s="29"/>
      <c r="W1508" s="96"/>
    </row>
    <row r="1509" spans="17:23" s="39" customFormat="1" x14ac:dyDescent="0.25">
      <c r="Q1509" s="29"/>
      <c r="S1509" s="29"/>
      <c r="T1509" s="29"/>
      <c r="W1509" s="96"/>
    </row>
    <row r="1510" spans="17:23" s="39" customFormat="1" x14ac:dyDescent="0.25">
      <c r="Q1510" s="29"/>
      <c r="S1510" s="29"/>
      <c r="T1510" s="29"/>
      <c r="W1510" s="96"/>
    </row>
    <row r="1511" spans="17:23" s="39" customFormat="1" x14ac:dyDescent="0.25">
      <c r="Q1511" s="29"/>
      <c r="S1511" s="29"/>
      <c r="T1511" s="29"/>
      <c r="W1511" s="96"/>
    </row>
    <row r="1512" spans="17:23" s="39" customFormat="1" x14ac:dyDescent="0.25">
      <c r="Q1512" s="29"/>
      <c r="S1512" s="29"/>
      <c r="T1512" s="29"/>
      <c r="W1512" s="96"/>
    </row>
    <row r="1513" spans="17:23" s="39" customFormat="1" x14ac:dyDescent="0.25">
      <c r="Q1513" s="29"/>
      <c r="S1513" s="29"/>
      <c r="T1513" s="29"/>
      <c r="W1513" s="96"/>
    </row>
    <row r="1514" spans="17:23" s="39" customFormat="1" x14ac:dyDescent="0.25">
      <c r="Q1514" s="29"/>
      <c r="S1514" s="29"/>
      <c r="T1514" s="29"/>
      <c r="W1514" s="96"/>
    </row>
    <row r="1515" spans="17:23" s="39" customFormat="1" x14ac:dyDescent="0.25">
      <c r="Q1515" s="29"/>
      <c r="S1515" s="29"/>
      <c r="T1515" s="29"/>
      <c r="W1515" s="96"/>
    </row>
    <row r="1516" spans="17:23" s="39" customFormat="1" x14ac:dyDescent="0.25">
      <c r="Q1516" s="29"/>
      <c r="S1516" s="29"/>
      <c r="T1516" s="29"/>
      <c r="W1516" s="96"/>
    </row>
    <row r="1517" spans="17:23" s="39" customFormat="1" x14ac:dyDescent="0.25">
      <c r="Q1517" s="29"/>
      <c r="S1517" s="29"/>
      <c r="T1517" s="29"/>
      <c r="W1517" s="96"/>
    </row>
    <row r="1518" spans="17:23" s="39" customFormat="1" x14ac:dyDescent="0.25">
      <c r="Q1518" s="29"/>
      <c r="S1518" s="29"/>
      <c r="T1518" s="29"/>
      <c r="W1518" s="96"/>
    </row>
    <row r="1519" spans="17:23" s="39" customFormat="1" x14ac:dyDescent="0.25">
      <c r="Q1519" s="29"/>
      <c r="S1519" s="29"/>
      <c r="T1519" s="29"/>
      <c r="W1519" s="96"/>
    </row>
    <row r="1520" spans="17:23" s="39" customFormat="1" x14ac:dyDescent="0.25">
      <c r="Q1520" s="29"/>
      <c r="S1520" s="29"/>
      <c r="T1520" s="29"/>
      <c r="W1520" s="96"/>
    </row>
    <row r="1521" spans="17:23" s="39" customFormat="1" x14ac:dyDescent="0.25">
      <c r="Q1521" s="29"/>
      <c r="S1521" s="29"/>
      <c r="T1521" s="29"/>
      <c r="W1521" s="96"/>
    </row>
    <row r="1522" spans="17:23" s="39" customFormat="1" x14ac:dyDescent="0.25">
      <c r="Q1522" s="29"/>
      <c r="S1522" s="29"/>
      <c r="T1522" s="29"/>
      <c r="W1522" s="96"/>
    </row>
    <row r="1523" spans="17:23" s="39" customFormat="1" x14ac:dyDescent="0.25">
      <c r="Q1523" s="29"/>
      <c r="S1523" s="29"/>
      <c r="T1523" s="29"/>
      <c r="W1523" s="96"/>
    </row>
    <row r="1524" spans="17:23" s="39" customFormat="1" x14ac:dyDescent="0.25">
      <c r="Q1524" s="29"/>
      <c r="S1524" s="29"/>
      <c r="T1524" s="29"/>
      <c r="W1524" s="96"/>
    </row>
    <row r="1525" spans="17:23" s="39" customFormat="1" x14ac:dyDescent="0.25">
      <c r="Q1525" s="29"/>
      <c r="S1525" s="29"/>
      <c r="T1525" s="29"/>
      <c r="W1525" s="96"/>
    </row>
    <row r="1526" spans="17:23" s="39" customFormat="1" x14ac:dyDescent="0.25">
      <c r="Q1526" s="29"/>
      <c r="S1526" s="29"/>
      <c r="T1526" s="29"/>
      <c r="W1526" s="96"/>
    </row>
    <row r="1527" spans="17:23" s="39" customFormat="1" x14ac:dyDescent="0.25">
      <c r="Q1527" s="29"/>
      <c r="S1527" s="29"/>
      <c r="T1527" s="29"/>
      <c r="W1527" s="96"/>
    </row>
    <row r="1528" spans="17:23" s="39" customFormat="1" x14ac:dyDescent="0.25">
      <c r="Q1528" s="29"/>
      <c r="S1528" s="29"/>
      <c r="T1528" s="29"/>
      <c r="W1528" s="96"/>
    </row>
    <row r="1529" spans="17:23" s="39" customFormat="1" x14ac:dyDescent="0.25">
      <c r="Q1529" s="29"/>
      <c r="S1529" s="29"/>
      <c r="T1529" s="29"/>
      <c r="W1529" s="96"/>
    </row>
    <row r="1530" spans="17:23" s="39" customFormat="1" x14ac:dyDescent="0.25">
      <c r="Q1530" s="29"/>
      <c r="S1530" s="29"/>
      <c r="T1530" s="29"/>
      <c r="W1530" s="96"/>
    </row>
    <row r="1531" spans="17:23" s="39" customFormat="1" x14ac:dyDescent="0.25">
      <c r="Q1531" s="29"/>
      <c r="S1531" s="29"/>
      <c r="T1531" s="29"/>
      <c r="W1531" s="96"/>
    </row>
    <row r="1532" spans="17:23" s="39" customFormat="1" x14ac:dyDescent="0.25">
      <c r="Q1532" s="29"/>
      <c r="S1532" s="29"/>
      <c r="T1532" s="29"/>
      <c r="W1532" s="96"/>
    </row>
    <row r="1533" spans="17:23" s="39" customFormat="1" x14ac:dyDescent="0.25">
      <c r="Q1533" s="29"/>
      <c r="S1533" s="29"/>
      <c r="T1533" s="29"/>
      <c r="W1533" s="96"/>
    </row>
    <row r="1534" spans="17:23" s="39" customFormat="1" x14ac:dyDescent="0.25">
      <c r="Q1534" s="29"/>
      <c r="S1534" s="29"/>
      <c r="T1534" s="29"/>
      <c r="W1534" s="96"/>
    </row>
    <row r="1535" spans="17:23" s="39" customFormat="1" x14ac:dyDescent="0.25">
      <c r="Q1535" s="29"/>
      <c r="S1535" s="29"/>
      <c r="T1535" s="29"/>
      <c r="W1535" s="96"/>
    </row>
    <row r="1536" spans="17:23" s="39" customFormat="1" x14ac:dyDescent="0.25">
      <c r="Q1536" s="29"/>
      <c r="S1536" s="29"/>
      <c r="T1536" s="29"/>
      <c r="W1536" s="96"/>
    </row>
    <row r="1537" spans="17:23" s="39" customFormat="1" x14ac:dyDescent="0.25">
      <c r="Q1537" s="29"/>
      <c r="S1537" s="29"/>
      <c r="T1537" s="29"/>
      <c r="W1537" s="96"/>
    </row>
    <row r="1538" spans="17:23" s="39" customFormat="1" x14ac:dyDescent="0.25">
      <c r="Q1538" s="29"/>
      <c r="S1538" s="29"/>
      <c r="T1538" s="29"/>
      <c r="W1538" s="96"/>
    </row>
    <row r="1539" spans="17:23" s="39" customFormat="1" x14ac:dyDescent="0.25">
      <c r="Q1539" s="29"/>
      <c r="S1539" s="29"/>
      <c r="T1539" s="29"/>
      <c r="W1539" s="96"/>
    </row>
    <row r="1540" spans="17:23" s="39" customFormat="1" x14ac:dyDescent="0.25">
      <c r="Q1540" s="29"/>
      <c r="S1540" s="29"/>
      <c r="T1540" s="29"/>
      <c r="W1540" s="96"/>
    </row>
    <row r="1541" spans="17:23" s="39" customFormat="1" x14ac:dyDescent="0.25">
      <c r="Q1541" s="29"/>
      <c r="S1541" s="29"/>
      <c r="T1541" s="29"/>
      <c r="W1541" s="96"/>
    </row>
    <row r="1542" spans="17:23" s="39" customFormat="1" x14ac:dyDescent="0.25">
      <c r="Q1542" s="29"/>
      <c r="S1542" s="29"/>
      <c r="T1542" s="29"/>
      <c r="W1542" s="96"/>
    </row>
    <row r="1543" spans="17:23" s="39" customFormat="1" x14ac:dyDescent="0.25">
      <c r="Q1543" s="29"/>
      <c r="S1543" s="29"/>
      <c r="T1543" s="29"/>
      <c r="W1543" s="96"/>
    </row>
    <row r="1544" spans="17:23" s="39" customFormat="1" x14ac:dyDescent="0.25">
      <c r="Q1544" s="29"/>
      <c r="S1544" s="29"/>
      <c r="T1544" s="29"/>
      <c r="W1544" s="96"/>
    </row>
    <row r="1545" spans="17:23" s="39" customFormat="1" x14ac:dyDescent="0.25">
      <c r="Q1545" s="29"/>
      <c r="S1545" s="29"/>
      <c r="T1545" s="29"/>
      <c r="W1545" s="96"/>
    </row>
    <row r="1546" spans="17:23" s="39" customFormat="1" x14ac:dyDescent="0.25">
      <c r="Q1546" s="29"/>
      <c r="S1546" s="29"/>
      <c r="T1546" s="29"/>
      <c r="W1546" s="96"/>
    </row>
    <row r="1547" spans="17:23" s="39" customFormat="1" x14ac:dyDescent="0.25">
      <c r="Q1547" s="29"/>
      <c r="S1547" s="29"/>
      <c r="T1547" s="29"/>
      <c r="W1547" s="96"/>
    </row>
    <row r="1548" spans="17:23" s="39" customFormat="1" x14ac:dyDescent="0.25">
      <c r="Q1548" s="29"/>
      <c r="S1548" s="29"/>
      <c r="T1548" s="29"/>
      <c r="W1548" s="96"/>
    </row>
    <row r="1549" spans="17:23" s="39" customFormat="1" x14ac:dyDescent="0.25">
      <c r="Q1549" s="29"/>
      <c r="S1549" s="29"/>
      <c r="T1549" s="29"/>
      <c r="W1549" s="96"/>
    </row>
    <row r="1550" spans="17:23" s="39" customFormat="1" x14ac:dyDescent="0.25">
      <c r="Q1550" s="29"/>
      <c r="S1550" s="29"/>
      <c r="T1550" s="29"/>
      <c r="W1550" s="96"/>
    </row>
    <row r="1551" spans="17:23" s="39" customFormat="1" x14ac:dyDescent="0.25">
      <c r="Q1551" s="29"/>
      <c r="S1551" s="29"/>
      <c r="T1551" s="29"/>
      <c r="W1551" s="96"/>
    </row>
    <row r="1552" spans="17:23" s="39" customFormat="1" x14ac:dyDescent="0.25">
      <c r="Q1552" s="29"/>
      <c r="S1552" s="29"/>
      <c r="T1552" s="29"/>
      <c r="W1552" s="96"/>
    </row>
    <row r="1553" spans="17:23" s="39" customFormat="1" x14ac:dyDescent="0.25">
      <c r="Q1553" s="29"/>
      <c r="S1553" s="29"/>
      <c r="T1553" s="29"/>
      <c r="W1553" s="96"/>
    </row>
    <row r="1554" spans="17:23" s="39" customFormat="1" x14ac:dyDescent="0.25">
      <c r="Q1554" s="29"/>
      <c r="S1554" s="29"/>
      <c r="T1554" s="29"/>
      <c r="W1554" s="96"/>
    </row>
    <row r="1555" spans="17:23" s="39" customFormat="1" x14ac:dyDescent="0.25">
      <c r="Q1555" s="29"/>
      <c r="S1555" s="29"/>
      <c r="T1555" s="29"/>
      <c r="W1555" s="96"/>
    </row>
    <row r="1556" spans="17:23" s="39" customFormat="1" x14ac:dyDescent="0.25">
      <c r="Q1556" s="29"/>
      <c r="S1556" s="29"/>
      <c r="T1556" s="29"/>
      <c r="W1556" s="96"/>
    </row>
    <row r="1557" spans="17:23" s="39" customFormat="1" x14ac:dyDescent="0.25">
      <c r="Q1557" s="29"/>
      <c r="S1557" s="29"/>
      <c r="T1557" s="29"/>
      <c r="W1557" s="96"/>
    </row>
    <row r="1558" spans="17:23" s="39" customFormat="1" x14ac:dyDescent="0.25">
      <c r="Q1558" s="29"/>
      <c r="S1558" s="29"/>
      <c r="T1558" s="29"/>
      <c r="W1558" s="96"/>
    </row>
    <row r="1559" spans="17:23" s="39" customFormat="1" x14ac:dyDescent="0.25">
      <c r="Q1559" s="29"/>
      <c r="S1559" s="29"/>
      <c r="T1559" s="29"/>
      <c r="W1559" s="96"/>
    </row>
    <row r="1560" spans="17:23" s="39" customFormat="1" x14ac:dyDescent="0.25">
      <c r="Q1560" s="29"/>
      <c r="S1560" s="29"/>
      <c r="T1560" s="29"/>
      <c r="W1560" s="96"/>
    </row>
    <row r="1561" spans="17:23" s="39" customFormat="1" x14ac:dyDescent="0.25">
      <c r="Q1561" s="29"/>
      <c r="S1561" s="29"/>
      <c r="T1561" s="29"/>
      <c r="W1561" s="96"/>
    </row>
    <row r="1562" spans="17:23" s="39" customFormat="1" x14ac:dyDescent="0.25">
      <c r="Q1562" s="29"/>
      <c r="S1562" s="29"/>
      <c r="T1562" s="29"/>
      <c r="W1562" s="96"/>
    </row>
    <row r="1563" spans="17:23" s="39" customFormat="1" x14ac:dyDescent="0.25">
      <c r="Q1563" s="29"/>
      <c r="S1563" s="29"/>
      <c r="T1563" s="29"/>
      <c r="W1563" s="96"/>
    </row>
    <row r="1564" spans="17:23" s="39" customFormat="1" x14ac:dyDescent="0.25">
      <c r="Q1564" s="29"/>
      <c r="S1564" s="29"/>
      <c r="T1564" s="29"/>
      <c r="W1564" s="96"/>
    </row>
    <row r="1565" spans="17:23" s="39" customFormat="1" x14ac:dyDescent="0.25">
      <c r="Q1565" s="29"/>
      <c r="S1565" s="29"/>
      <c r="T1565" s="29"/>
      <c r="W1565" s="96"/>
    </row>
    <row r="1566" spans="17:23" s="39" customFormat="1" x14ac:dyDescent="0.25">
      <c r="Q1566" s="29"/>
      <c r="S1566" s="29"/>
      <c r="T1566" s="29"/>
      <c r="W1566" s="96"/>
    </row>
    <row r="1567" spans="17:23" s="39" customFormat="1" x14ac:dyDescent="0.25">
      <c r="Q1567" s="29"/>
      <c r="S1567" s="29"/>
      <c r="T1567" s="29"/>
      <c r="W1567" s="96"/>
    </row>
    <row r="1568" spans="17:23" s="39" customFormat="1" x14ac:dyDescent="0.25">
      <c r="Q1568" s="29"/>
      <c r="S1568" s="29"/>
      <c r="T1568" s="29"/>
      <c r="W1568" s="96"/>
    </row>
    <row r="1569" spans="17:23" s="39" customFormat="1" x14ac:dyDescent="0.25">
      <c r="Q1569" s="29"/>
      <c r="S1569" s="29"/>
      <c r="T1569" s="29"/>
      <c r="W1569" s="96"/>
    </row>
    <row r="1570" spans="17:23" s="39" customFormat="1" x14ac:dyDescent="0.25">
      <c r="Q1570" s="29"/>
      <c r="S1570" s="29"/>
      <c r="T1570" s="29"/>
      <c r="W1570" s="96"/>
    </row>
    <row r="1571" spans="17:23" s="39" customFormat="1" x14ac:dyDescent="0.25">
      <c r="Q1571" s="29"/>
      <c r="S1571" s="29"/>
      <c r="T1571" s="29"/>
      <c r="W1571" s="96"/>
    </row>
    <row r="1572" spans="17:23" s="39" customFormat="1" x14ac:dyDescent="0.25">
      <c r="Q1572" s="29"/>
      <c r="S1572" s="29"/>
      <c r="T1572" s="29"/>
      <c r="W1572" s="96"/>
    </row>
    <row r="1573" spans="17:23" s="39" customFormat="1" x14ac:dyDescent="0.25">
      <c r="Q1573" s="29"/>
      <c r="S1573" s="29"/>
      <c r="T1573" s="29"/>
      <c r="W1573" s="96"/>
    </row>
    <row r="1574" spans="17:23" s="39" customFormat="1" x14ac:dyDescent="0.25">
      <c r="Q1574" s="29"/>
      <c r="S1574" s="29"/>
      <c r="T1574" s="29"/>
      <c r="W1574" s="96"/>
    </row>
    <row r="1575" spans="17:23" s="39" customFormat="1" x14ac:dyDescent="0.25">
      <c r="Q1575" s="29"/>
      <c r="S1575" s="29"/>
      <c r="T1575" s="29"/>
      <c r="W1575" s="96"/>
    </row>
    <row r="1576" spans="17:23" s="39" customFormat="1" x14ac:dyDescent="0.25">
      <c r="Q1576" s="29"/>
      <c r="S1576" s="29"/>
      <c r="T1576" s="29"/>
      <c r="W1576" s="96"/>
    </row>
    <row r="1577" spans="17:23" s="39" customFormat="1" x14ac:dyDescent="0.25">
      <c r="Q1577" s="29"/>
      <c r="S1577" s="29"/>
      <c r="T1577" s="29"/>
      <c r="W1577" s="96"/>
    </row>
    <row r="1578" spans="17:23" s="39" customFormat="1" x14ac:dyDescent="0.25">
      <c r="Q1578" s="29"/>
      <c r="S1578" s="29"/>
      <c r="T1578" s="29"/>
      <c r="W1578" s="96"/>
    </row>
    <row r="1579" spans="17:23" s="39" customFormat="1" x14ac:dyDescent="0.25">
      <c r="Q1579" s="29"/>
      <c r="S1579" s="29"/>
      <c r="T1579" s="29"/>
      <c r="W1579" s="96"/>
    </row>
    <row r="1580" spans="17:23" s="39" customFormat="1" x14ac:dyDescent="0.25">
      <c r="Q1580" s="29"/>
      <c r="S1580" s="29"/>
      <c r="T1580" s="29"/>
      <c r="W1580" s="96"/>
    </row>
    <row r="1581" spans="17:23" s="39" customFormat="1" x14ac:dyDescent="0.25">
      <c r="Q1581" s="29"/>
      <c r="S1581" s="29"/>
      <c r="T1581" s="29"/>
      <c r="W1581" s="96"/>
    </row>
    <row r="1582" spans="17:23" s="39" customFormat="1" x14ac:dyDescent="0.25">
      <c r="Q1582" s="29"/>
      <c r="S1582" s="29"/>
      <c r="T1582" s="29"/>
      <c r="W1582" s="96"/>
    </row>
    <row r="1583" spans="17:23" s="39" customFormat="1" x14ac:dyDescent="0.25">
      <c r="Q1583" s="29"/>
      <c r="S1583" s="29"/>
      <c r="T1583" s="29"/>
      <c r="W1583" s="96"/>
    </row>
    <row r="1584" spans="17:23" s="39" customFormat="1" x14ac:dyDescent="0.25">
      <c r="Q1584" s="29"/>
      <c r="S1584" s="29"/>
      <c r="T1584" s="29"/>
      <c r="W1584" s="96"/>
    </row>
    <row r="1585" spans="17:23" s="39" customFormat="1" x14ac:dyDescent="0.25">
      <c r="Q1585" s="29"/>
      <c r="S1585" s="29"/>
      <c r="T1585" s="29"/>
      <c r="W1585" s="96"/>
    </row>
    <row r="1586" spans="17:23" s="39" customFormat="1" x14ac:dyDescent="0.25">
      <c r="Q1586" s="29"/>
      <c r="S1586" s="29"/>
      <c r="T1586" s="29"/>
      <c r="W1586" s="96"/>
    </row>
    <row r="1587" spans="17:23" s="39" customFormat="1" x14ac:dyDescent="0.25">
      <c r="Q1587" s="29"/>
      <c r="S1587" s="29"/>
      <c r="T1587" s="29"/>
      <c r="W1587" s="96"/>
    </row>
    <row r="1588" spans="17:23" s="39" customFormat="1" x14ac:dyDescent="0.25">
      <c r="Q1588" s="29"/>
      <c r="S1588" s="29"/>
      <c r="T1588" s="29"/>
      <c r="W1588" s="96"/>
    </row>
    <row r="1589" spans="17:23" s="39" customFormat="1" x14ac:dyDescent="0.25">
      <c r="Q1589" s="29"/>
      <c r="S1589" s="29"/>
      <c r="T1589" s="29"/>
      <c r="W1589" s="96"/>
    </row>
    <row r="1590" spans="17:23" s="39" customFormat="1" x14ac:dyDescent="0.25">
      <c r="Q1590" s="29"/>
      <c r="S1590" s="29"/>
      <c r="T1590" s="29"/>
      <c r="W1590" s="96"/>
    </row>
    <row r="1591" spans="17:23" s="39" customFormat="1" x14ac:dyDescent="0.25">
      <c r="Q1591" s="29"/>
      <c r="S1591" s="29"/>
      <c r="T1591" s="29"/>
      <c r="W1591" s="96"/>
    </row>
    <row r="1592" spans="17:23" s="39" customFormat="1" x14ac:dyDescent="0.25">
      <c r="Q1592" s="29"/>
      <c r="S1592" s="29"/>
      <c r="T1592" s="29"/>
      <c r="W1592" s="96"/>
    </row>
    <row r="1593" spans="17:23" s="39" customFormat="1" x14ac:dyDescent="0.25">
      <c r="Q1593" s="29"/>
      <c r="S1593" s="29"/>
      <c r="T1593" s="29"/>
      <c r="W1593" s="96"/>
    </row>
    <row r="1594" spans="17:23" s="39" customFormat="1" x14ac:dyDescent="0.25">
      <c r="Q1594" s="29"/>
      <c r="S1594" s="29"/>
      <c r="T1594" s="29"/>
      <c r="W1594" s="96"/>
    </row>
    <row r="1595" spans="17:23" s="39" customFormat="1" x14ac:dyDescent="0.25">
      <c r="Q1595" s="29"/>
      <c r="S1595" s="29"/>
      <c r="T1595" s="29"/>
      <c r="W1595" s="96"/>
    </row>
    <row r="1596" spans="17:23" s="39" customFormat="1" x14ac:dyDescent="0.25">
      <c r="Q1596" s="29"/>
      <c r="S1596" s="29"/>
      <c r="T1596" s="29"/>
      <c r="W1596" s="96"/>
    </row>
    <row r="1597" spans="17:23" s="39" customFormat="1" x14ac:dyDescent="0.25">
      <c r="Q1597" s="29"/>
      <c r="S1597" s="29"/>
      <c r="T1597" s="29"/>
      <c r="W1597" s="96"/>
    </row>
    <row r="1598" spans="17:23" s="39" customFormat="1" x14ac:dyDescent="0.25">
      <c r="Q1598" s="29"/>
      <c r="S1598" s="29"/>
      <c r="T1598" s="29"/>
      <c r="W1598" s="96"/>
    </row>
    <row r="1599" spans="17:23" s="39" customFormat="1" x14ac:dyDescent="0.25">
      <c r="Q1599" s="29"/>
      <c r="S1599" s="29"/>
      <c r="T1599" s="29"/>
      <c r="W1599" s="96"/>
    </row>
    <row r="1600" spans="17:23" s="39" customFormat="1" x14ac:dyDescent="0.25">
      <c r="Q1600" s="29"/>
      <c r="S1600" s="29"/>
      <c r="T1600" s="29"/>
      <c r="W1600" s="96"/>
    </row>
    <row r="1601" spans="17:23" s="39" customFormat="1" x14ac:dyDescent="0.25">
      <c r="Q1601" s="29"/>
      <c r="S1601" s="29"/>
      <c r="T1601" s="29"/>
      <c r="W1601" s="96"/>
    </row>
    <row r="1602" spans="17:23" s="39" customFormat="1" x14ac:dyDescent="0.25">
      <c r="Q1602" s="29"/>
      <c r="S1602" s="29"/>
      <c r="T1602" s="29"/>
      <c r="W1602" s="96"/>
    </row>
    <row r="1603" spans="17:23" s="39" customFormat="1" x14ac:dyDescent="0.25">
      <c r="Q1603" s="29"/>
      <c r="S1603" s="29"/>
      <c r="T1603" s="29"/>
      <c r="W1603" s="96"/>
    </row>
    <row r="1604" spans="17:23" s="39" customFormat="1" x14ac:dyDescent="0.25">
      <c r="Q1604" s="29"/>
      <c r="S1604" s="29"/>
      <c r="T1604" s="29"/>
      <c r="W1604" s="96"/>
    </row>
    <row r="1605" spans="17:23" s="39" customFormat="1" x14ac:dyDescent="0.25">
      <c r="Q1605" s="29"/>
      <c r="S1605" s="29"/>
      <c r="T1605" s="29"/>
      <c r="W1605" s="96"/>
    </row>
    <row r="1606" spans="17:23" s="39" customFormat="1" x14ac:dyDescent="0.25">
      <c r="Q1606" s="29"/>
      <c r="S1606" s="29"/>
      <c r="T1606" s="29"/>
      <c r="W1606" s="96"/>
    </row>
    <row r="1607" spans="17:23" s="39" customFormat="1" x14ac:dyDescent="0.25">
      <c r="Q1607" s="29"/>
      <c r="S1607" s="29"/>
      <c r="T1607" s="29"/>
      <c r="W1607" s="96"/>
    </row>
    <row r="1608" spans="17:23" s="39" customFormat="1" x14ac:dyDescent="0.25">
      <c r="Q1608" s="29"/>
      <c r="S1608" s="29"/>
      <c r="T1608" s="29"/>
      <c r="W1608" s="96"/>
    </row>
    <row r="1609" spans="17:23" s="39" customFormat="1" x14ac:dyDescent="0.25">
      <c r="Q1609" s="29"/>
      <c r="S1609" s="29"/>
      <c r="T1609" s="29"/>
      <c r="W1609" s="96"/>
    </row>
    <row r="1610" spans="17:23" s="39" customFormat="1" x14ac:dyDescent="0.25">
      <c r="Q1610" s="29"/>
      <c r="S1610" s="29"/>
      <c r="T1610" s="29"/>
      <c r="W1610" s="96"/>
    </row>
    <row r="1611" spans="17:23" s="39" customFormat="1" x14ac:dyDescent="0.25">
      <c r="Q1611" s="29"/>
      <c r="S1611" s="29"/>
      <c r="T1611" s="29"/>
      <c r="W1611" s="96"/>
    </row>
    <row r="1612" spans="17:23" s="39" customFormat="1" x14ac:dyDescent="0.25">
      <c r="Q1612" s="29"/>
      <c r="S1612" s="29"/>
      <c r="T1612" s="29"/>
      <c r="W1612" s="96"/>
    </row>
    <row r="1613" spans="17:23" s="39" customFormat="1" x14ac:dyDescent="0.25">
      <c r="Q1613" s="29"/>
      <c r="S1613" s="29"/>
      <c r="T1613" s="29"/>
      <c r="W1613" s="96"/>
    </row>
    <row r="1614" spans="17:23" s="39" customFormat="1" x14ac:dyDescent="0.25">
      <c r="Q1614" s="29"/>
      <c r="S1614" s="29"/>
      <c r="T1614" s="29"/>
      <c r="W1614" s="96"/>
    </row>
    <row r="1615" spans="17:23" s="39" customFormat="1" x14ac:dyDescent="0.25">
      <c r="Q1615" s="29"/>
      <c r="S1615" s="29"/>
      <c r="T1615" s="29"/>
      <c r="W1615" s="96"/>
    </row>
    <row r="1616" spans="17:23" s="39" customFormat="1" x14ac:dyDescent="0.25">
      <c r="Q1616" s="29"/>
      <c r="S1616" s="29"/>
      <c r="T1616" s="29"/>
      <c r="W1616" s="96"/>
    </row>
    <row r="1617" spans="17:23" s="39" customFormat="1" x14ac:dyDescent="0.25">
      <c r="Q1617" s="29"/>
      <c r="S1617" s="29"/>
      <c r="T1617" s="29"/>
      <c r="W1617" s="96"/>
    </row>
    <row r="1618" spans="17:23" s="39" customFormat="1" x14ac:dyDescent="0.25">
      <c r="Q1618" s="29"/>
      <c r="S1618" s="29"/>
      <c r="T1618" s="29"/>
      <c r="W1618" s="96"/>
    </row>
    <row r="1619" spans="17:23" s="39" customFormat="1" x14ac:dyDescent="0.25">
      <c r="Q1619" s="29"/>
      <c r="S1619" s="29"/>
      <c r="T1619" s="29"/>
      <c r="W1619" s="96"/>
    </row>
    <row r="1620" spans="17:23" s="39" customFormat="1" x14ac:dyDescent="0.25">
      <c r="Q1620" s="29"/>
      <c r="S1620" s="29"/>
      <c r="T1620" s="29"/>
      <c r="W1620" s="96"/>
    </row>
    <row r="1621" spans="17:23" s="39" customFormat="1" x14ac:dyDescent="0.25">
      <c r="Q1621" s="29"/>
      <c r="S1621" s="29"/>
      <c r="T1621" s="29"/>
      <c r="W1621" s="96"/>
    </row>
    <row r="1622" spans="17:23" s="39" customFormat="1" x14ac:dyDescent="0.25">
      <c r="Q1622" s="29"/>
      <c r="S1622" s="29"/>
      <c r="T1622" s="29"/>
      <c r="W1622" s="96"/>
    </row>
    <row r="1623" spans="17:23" s="39" customFormat="1" x14ac:dyDescent="0.25">
      <c r="Q1623" s="29"/>
      <c r="S1623" s="29"/>
      <c r="T1623" s="29"/>
      <c r="W1623" s="96"/>
    </row>
    <row r="1624" spans="17:23" s="39" customFormat="1" x14ac:dyDescent="0.25">
      <c r="Q1624" s="29"/>
      <c r="S1624" s="29"/>
      <c r="T1624" s="29"/>
      <c r="W1624" s="96"/>
    </row>
    <row r="1625" spans="17:23" s="39" customFormat="1" x14ac:dyDescent="0.25">
      <c r="Q1625" s="29"/>
      <c r="S1625" s="29"/>
      <c r="T1625" s="29"/>
      <c r="W1625" s="96"/>
    </row>
    <row r="1626" spans="17:23" s="39" customFormat="1" x14ac:dyDescent="0.25">
      <c r="Q1626" s="29"/>
      <c r="S1626" s="29"/>
      <c r="T1626" s="29"/>
      <c r="W1626" s="96"/>
    </row>
    <row r="1627" spans="17:23" s="39" customFormat="1" x14ac:dyDescent="0.25">
      <c r="Q1627" s="29"/>
      <c r="S1627" s="29"/>
      <c r="T1627" s="29"/>
      <c r="W1627" s="96"/>
    </row>
    <row r="1628" spans="17:23" s="39" customFormat="1" x14ac:dyDescent="0.25">
      <c r="Q1628" s="29"/>
      <c r="S1628" s="29"/>
      <c r="T1628" s="29"/>
      <c r="W1628" s="96"/>
    </row>
    <row r="1629" spans="17:23" s="39" customFormat="1" x14ac:dyDescent="0.25">
      <c r="Q1629" s="29"/>
      <c r="S1629" s="29"/>
      <c r="T1629" s="29"/>
      <c r="W1629" s="96"/>
    </row>
    <row r="1630" spans="17:23" s="39" customFormat="1" x14ac:dyDescent="0.25">
      <c r="Q1630" s="29"/>
      <c r="S1630" s="29"/>
      <c r="T1630" s="29"/>
      <c r="W1630" s="96"/>
    </row>
    <row r="1631" spans="17:23" s="39" customFormat="1" x14ac:dyDescent="0.25">
      <c r="Q1631" s="29"/>
      <c r="S1631" s="29"/>
      <c r="T1631" s="29"/>
      <c r="W1631" s="96"/>
    </row>
    <row r="1632" spans="17:23" s="39" customFormat="1" x14ac:dyDescent="0.25">
      <c r="Q1632" s="29"/>
      <c r="S1632" s="29"/>
      <c r="T1632" s="29"/>
      <c r="W1632" s="96"/>
    </row>
    <row r="1633" spans="17:23" s="39" customFormat="1" x14ac:dyDescent="0.25">
      <c r="Q1633" s="29"/>
      <c r="S1633" s="29"/>
      <c r="T1633" s="29"/>
      <c r="W1633" s="96"/>
    </row>
    <row r="1634" spans="17:23" s="39" customFormat="1" x14ac:dyDescent="0.25">
      <c r="Q1634" s="29"/>
      <c r="S1634" s="29"/>
      <c r="T1634" s="29"/>
      <c r="W1634" s="96"/>
    </row>
    <row r="1635" spans="17:23" s="39" customFormat="1" x14ac:dyDescent="0.25">
      <c r="Q1635" s="29"/>
      <c r="S1635" s="29"/>
      <c r="T1635" s="29"/>
      <c r="W1635" s="96"/>
    </row>
    <row r="1636" spans="17:23" s="39" customFormat="1" x14ac:dyDescent="0.25">
      <c r="Q1636" s="29"/>
      <c r="S1636" s="29"/>
      <c r="T1636" s="29"/>
      <c r="W1636" s="96"/>
    </row>
    <row r="1637" spans="17:23" s="39" customFormat="1" x14ac:dyDescent="0.25">
      <c r="Q1637" s="29"/>
      <c r="S1637" s="29"/>
      <c r="T1637" s="29"/>
      <c r="W1637" s="96"/>
    </row>
    <row r="1638" spans="17:23" s="39" customFormat="1" x14ac:dyDescent="0.25">
      <c r="Q1638" s="29"/>
      <c r="S1638" s="29"/>
      <c r="T1638" s="29"/>
      <c r="W1638" s="96"/>
    </row>
    <row r="1639" spans="17:23" s="39" customFormat="1" x14ac:dyDescent="0.25">
      <c r="Q1639" s="29"/>
      <c r="S1639" s="29"/>
      <c r="T1639" s="29"/>
      <c r="W1639" s="96"/>
    </row>
    <row r="1640" spans="17:23" s="39" customFormat="1" x14ac:dyDescent="0.25">
      <c r="Q1640" s="29"/>
      <c r="S1640" s="29"/>
      <c r="T1640" s="29"/>
      <c r="W1640" s="96"/>
    </row>
    <row r="1641" spans="17:23" s="39" customFormat="1" x14ac:dyDescent="0.25">
      <c r="Q1641" s="29"/>
      <c r="S1641" s="29"/>
      <c r="T1641" s="29"/>
      <c r="W1641" s="96"/>
    </row>
    <row r="1642" spans="17:23" s="39" customFormat="1" x14ac:dyDescent="0.25">
      <c r="Q1642" s="29"/>
      <c r="S1642" s="29"/>
      <c r="T1642" s="29"/>
      <c r="W1642" s="96"/>
    </row>
    <row r="1643" spans="17:23" s="39" customFormat="1" x14ac:dyDescent="0.25">
      <c r="Q1643" s="29"/>
      <c r="S1643" s="29"/>
      <c r="T1643" s="29"/>
      <c r="W1643" s="96"/>
    </row>
    <row r="1644" spans="17:23" s="39" customFormat="1" x14ac:dyDescent="0.25">
      <c r="Q1644" s="29"/>
      <c r="S1644" s="29"/>
      <c r="T1644" s="29"/>
      <c r="W1644" s="96"/>
    </row>
    <row r="1645" spans="17:23" s="39" customFormat="1" x14ac:dyDescent="0.25">
      <c r="Q1645" s="29"/>
      <c r="S1645" s="29"/>
      <c r="T1645" s="29"/>
      <c r="W1645" s="96"/>
    </row>
    <row r="1646" spans="17:23" s="39" customFormat="1" x14ac:dyDescent="0.25">
      <c r="Q1646" s="29"/>
      <c r="S1646" s="29"/>
      <c r="T1646" s="29"/>
      <c r="W1646" s="96"/>
    </row>
    <row r="1647" spans="17:23" s="39" customFormat="1" x14ac:dyDescent="0.25">
      <c r="Q1647" s="29"/>
      <c r="S1647" s="29"/>
      <c r="T1647" s="29"/>
      <c r="W1647" s="96"/>
    </row>
    <row r="1648" spans="17:23" s="39" customFormat="1" x14ac:dyDescent="0.25">
      <c r="Q1648" s="29"/>
      <c r="S1648" s="29"/>
      <c r="T1648" s="29"/>
      <c r="W1648" s="96"/>
    </row>
    <row r="1649" spans="17:23" s="39" customFormat="1" x14ac:dyDescent="0.25">
      <c r="Q1649" s="29"/>
      <c r="S1649" s="29"/>
      <c r="T1649" s="29"/>
      <c r="W1649" s="96"/>
    </row>
    <row r="1650" spans="17:23" s="39" customFormat="1" x14ac:dyDescent="0.25">
      <c r="Q1650" s="29"/>
      <c r="S1650" s="29"/>
      <c r="T1650" s="29"/>
      <c r="W1650" s="96"/>
    </row>
    <row r="1651" spans="17:23" s="39" customFormat="1" x14ac:dyDescent="0.25">
      <c r="Q1651" s="29"/>
      <c r="S1651" s="29"/>
      <c r="T1651" s="29"/>
      <c r="W1651" s="96"/>
    </row>
    <row r="1652" spans="17:23" s="39" customFormat="1" x14ac:dyDescent="0.25">
      <c r="Q1652" s="29"/>
      <c r="S1652" s="29"/>
      <c r="T1652" s="29"/>
      <c r="W1652" s="96"/>
    </row>
    <row r="1653" spans="17:23" s="39" customFormat="1" x14ac:dyDescent="0.25">
      <c r="Q1653" s="29"/>
      <c r="S1653" s="29"/>
      <c r="T1653" s="29"/>
      <c r="W1653" s="96"/>
    </row>
    <row r="1654" spans="17:23" s="39" customFormat="1" x14ac:dyDescent="0.25">
      <c r="Q1654" s="29"/>
      <c r="S1654" s="29"/>
      <c r="T1654" s="29"/>
      <c r="W1654" s="96"/>
    </row>
    <row r="1655" spans="17:23" s="39" customFormat="1" x14ac:dyDescent="0.25">
      <c r="Q1655" s="29"/>
      <c r="S1655" s="29"/>
      <c r="T1655" s="29"/>
      <c r="W1655" s="96"/>
    </row>
    <row r="1656" spans="17:23" s="39" customFormat="1" x14ac:dyDescent="0.25">
      <c r="Q1656" s="29"/>
      <c r="S1656" s="29"/>
      <c r="T1656" s="29"/>
      <c r="W1656" s="96"/>
    </row>
    <row r="1657" spans="17:23" s="39" customFormat="1" x14ac:dyDescent="0.25">
      <c r="Q1657" s="29"/>
      <c r="S1657" s="29"/>
      <c r="T1657" s="29"/>
      <c r="W1657" s="96"/>
    </row>
    <row r="1658" spans="17:23" s="39" customFormat="1" x14ac:dyDescent="0.25">
      <c r="Q1658" s="29"/>
      <c r="S1658" s="29"/>
      <c r="T1658" s="29"/>
      <c r="W1658" s="96"/>
    </row>
    <row r="1659" spans="17:23" s="39" customFormat="1" x14ac:dyDescent="0.25">
      <c r="Q1659" s="29"/>
      <c r="S1659" s="29"/>
      <c r="T1659" s="29"/>
      <c r="W1659" s="96"/>
    </row>
    <row r="1660" spans="17:23" s="39" customFormat="1" x14ac:dyDescent="0.25">
      <c r="Q1660" s="29"/>
      <c r="S1660" s="29"/>
      <c r="T1660" s="29"/>
      <c r="W1660" s="96"/>
    </row>
    <row r="1661" spans="17:23" s="39" customFormat="1" x14ac:dyDescent="0.25">
      <c r="Q1661" s="29"/>
      <c r="S1661" s="29"/>
      <c r="T1661" s="29"/>
      <c r="W1661" s="96"/>
    </row>
    <row r="1662" spans="17:23" s="39" customFormat="1" x14ac:dyDescent="0.25">
      <c r="Q1662" s="29"/>
      <c r="S1662" s="29"/>
      <c r="T1662" s="29"/>
      <c r="W1662" s="96"/>
    </row>
    <row r="1663" spans="17:23" s="39" customFormat="1" x14ac:dyDescent="0.25">
      <c r="Q1663" s="29"/>
      <c r="S1663" s="29"/>
      <c r="T1663" s="29"/>
      <c r="W1663" s="96"/>
    </row>
    <row r="1664" spans="17:23" s="39" customFormat="1" x14ac:dyDescent="0.25">
      <c r="Q1664" s="29"/>
      <c r="S1664" s="29"/>
      <c r="T1664" s="29"/>
      <c r="W1664" s="96"/>
    </row>
    <row r="1665" spans="17:23" s="39" customFormat="1" x14ac:dyDescent="0.25">
      <c r="Q1665" s="29"/>
      <c r="S1665" s="29"/>
      <c r="T1665" s="29"/>
      <c r="W1665" s="96"/>
    </row>
    <row r="1666" spans="17:23" s="39" customFormat="1" x14ac:dyDescent="0.25">
      <c r="Q1666" s="29"/>
      <c r="S1666" s="29"/>
      <c r="T1666" s="29"/>
      <c r="W1666" s="96"/>
    </row>
    <row r="1667" spans="17:23" s="39" customFormat="1" x14ac:dyDescent="0.25">
      <c r="Q1667" s="29"/>
      <c r="S1667" s="29"/>
      <c r="T1667" s="29"/>
      <c r="W1667" s="96"/>
    </row>
    <row r="1668" spans="17:23" s="39" customFormat="1" x14ac:dyDescent="0.25">
      <c r="Q1668" s="29"/>
      <c r="S1668" s="29"/>
      <c r="T1668" s="29"/>
      <c r="W1668" s="96"/>
    </row>
    <row r="1669" spans="17:23" s="39" customFormat="1" x14ac:dyDescent="0.25">
      <c r="Q1669" s="29"/>
      <c r="S1669" s="29"/>
      <c r="T1669" s="29"/>
      <c r="W1669" s="96"/>
    </row>
    <row r="1670" spans="17:23" s="39" customFormat="1" x14ac:dyDescent="0.25">
      <c r="Q1670" s="29"/>
      <c r="S1670" s="29"/>
      <c r="T1670" s="29"/>
      <c r="W1670" s="96"/>
    </row>
    <row r="1671" spans="17:23" s="39" customFormat="1" x14ac:dyDescent="0.25">
      <c r="Q1671" s="29"/>
      <c r="S1671" s="29"/>
      <c r="T1671" s="29"/>
      <c r="W1671" s="96"/>
    </row>
    <row r="1672" spans="17:23" s="39" customFormat="1" x14ac:dyDescent="0.25">
      <c r="Q1672" s="29"/>
      <c r="S1672" s="29"/>
      <c r="T1672" s="29"/>
      <c r="W1672" s="96"/>
    </row>
    <row r="1673" spans="17:23" s="39" customFormat="1" x14ac:dyDescent="0.25">
      <c r="Q1673" s="29"/>
      <c r="S1673" s="29"/>
      <c r="T1673" s="29"/>
      <c r="W1673" s="96"/>
    </row>
    <row r="1674" spans="17:23" s="39" customFormat="1" x14ac:dyDescent="0.25">
      <c r="Q1674" s="29"/>
      <c r="S1674" s="29"/>
      <c r="T1674" s="29"/>
      <c r="W1674" s="96"/>
    </row>
    <row r="1675" spans="17:23" s="39" customFormat="1" x14ac:dyDescent="0.25">
      <c r="Q1675" s="29"/>
      <c r="S1675" s="29"/>
      <c r="T1675" s="29"/>
      <c r="W1675" s="96"/>
    </row>
    <row r="1676" spans="17:23" s="39" customFormat="1" x14ac:dyDescent="0.25">
      <c r="Q1676" s="29"/>
      <c r="S1676" s="29"/>
      <c r="T1676" s="29"/>
      <c r="W1676" s="96"/>
    </row>
    <row r="1677" spans="17:23" s="39" customFormat="1" x14ac:dyDescent="0.25">
      <c r="Q1677" s="29"/>
      <c r="S1677" s="29"/>
      <c r="T1677" s="29"/>
      <c r="W1677" s="96"/>
    </row>
    <row r="1678" spans="17:23" s="39" customFormat="1" x14ac:dyDescent="0.25">
      <c r="Q1678" s="29"/>
      <c r="S1678" s="29"/>
      <c r="T1678" s="29"/>
      <c r="W1678" s="96"/>
    </row>
    <row r="1679" spans="17:23" s="39" customFormat="1" x14ac:dyDescent="0.25">
      <c r="Q1679" s="29"/>
      <c r="S1679" s="29"/>
      <c r="T1679" s="29"/>
      <c r="W1679" s="96"/>
    </row>
    <row r="1680" spans="17:23" s="39" customFormat="1" x14ac:dyDescent="0.25">
      <c r="Q1680" s="29"/>
      <c r="S1680" s="29"/>
      <c r="T1680" s="29"/>
      <c r="W1680" s="96"/>
    </row>
    <row r="1681" spans="17:23" s="39" customFormat="1" x14ac:dyDescent="0.25">
      <c r="Q1681" s="29"/>
      <c r="S1681" s="29"/>
      <c r="T1681" s="29"/>
      <c r="W1681" s="96"/>
    </row>
    <row r="1682" spans="17:23" s="39" customFormat="1" x14ac:dyDescent="0.25">
      <c r="Q1682" s="29"/>
      <c r="S1682" s="29"/>
      <c r="T1682" s="29"/>
      <c r="W1682" s="96"/>
    </row>
    <row r="1683" spans="17:23" s="39" customFormat="1" x14ac:dyDescent="0.25">
      <c r="Q1683" s="29"/>
      <c r="S1683" s="29"/>
      <c r="T1683" s="29"/>
      <c r="W1683" s="96"/>
    </row>
    <row r="1684" spans="17:23" s="39" customFormat="1" x14ac:dyDescent="0.25">
      <c r="Q1684" s="29"/>
      <c r="S1684" s="29"/>
      <c r="T1684" s="29"/>
      <c r="W1684" s="96"/>
    </row>
    <row r="1685" spans="17:23" s="39" customFormat="1" x14ac:dyDescent="0.25">
      <c r="Q1685" s="29"/>
      <c r="S1685" s="29"/>
      <c r="T1685" s="29"/>
      <c r="W1685" s="96"/>
    </row>
    <row r="1686" spans="17:23" s="39" customFormat="1" x14ac:dyDescent="0.25">
      <c r="Q1686" s="29"/>
      <c r="S1686" s="29"/>
      <c r="T1686" s="29"/>
      <c r="W1686" s="96"/>
    </row>
    <row r="1687" spans="17:23" s="39" customFormat="1" x14ac:dyDescent="0.25">
      <c r="Q1687" s="29"/>
      <c r="S1687" s="29"/>
      <c r="T1687" s="29"/>
      <c r="W1687" s="96"/>
    </row>
    <row r="1688" spans="17:23" s="39" customFormat="1" x14ac:dyDescent="0.25">
      <c r="Q1688" s="29"/>
      <c r="S1688" s="29"/>
      <c r="T1688" s="29"/>
      <c r="W1688" s="96"/>
    </row>
    <row r="1689" spans="17:23" s="39" customFormat="1" x14ac:dyDescent="0.25">
      <c r="Q1689" s="29"/>
      <c r="S1689" s="29"/>
      <c r="T1689" s="29"/>
      <c r="W1689" s="96"/>
    </row>
    <row r="1690" spans="17:23" s="39" customFormat="1" x14ac:dyDescent="0.25">
      <c r="Q1690" s="29"/>
      <c r="S1690" s="29"/>
      <c r="T1690" s="29"/>
      <c r="W1690" s="96"/>
    </row>
    <row r="1691" spans="17:23" s="39" customFormat="1" x14ac:dyDescent="0.25">
      <c r="Q1691" s="29"/>
      <c r="S1691" s="29"/>
      <c r="T1691" s="29"/>
      <c r="W1691" s="96"/>
    </row>
    <row r="1692" spans="17:23" s="39" customFormat="1" x14ac:dyDescent="0.25">
      <c r="Q1692" s="29"/>
      <c r="S1692" s="29"/>
      <c r="T1692" s="29"/>
      <c r="W1692" s="96"/>
    </row>
    <row r="1693" spans="17:23" s="39" customFormat="1" x14ac:dyDescent="0.25">
      <c r="Q1693" s="29"/>
      <c r="S1693" s="29"/>
      <c r="T1693" s="29"/>
      <c r="W1693" s="96"/>
    </row>
    <row r="1694" spans="17:23" s="39" customFormat="1" x14ac:dyDescent="0.25">
      <c r="Q1694" s="29"/>
      <c r="S1694" s="29"/>
      <c r="T1694" s="29"/>
      <c r="W1694" s="96"/>
    </row>
    <row r="1695" spans="17:23" s="39" customFormat="1" x14ac:dyDescent="0.25">
      <c r="Q1695" s="29"/>
      <c r="S1695" s="29"/>
      <c r="T1695" s="29"/>
      <c r="W1695" s="96"/>
    </row>
    <row r="1696" spans="17:23" s="39" customFormat="1" x14ac:dyDescent="0.25">
      <c r="Q1696" s="29"/>
      <c r="S1696" s="29"/>
      <c r="T1696" s="29"/>
      <c r="W1696" s="96"/>
    </row>
    <row r="1697" spans="17:23" s="39" customFormat="1" x14ac:dyDescent="0.25">
      <c r="Q1697" s="29"/>
      <c r="S1697" s="29"/>
      <c r="T1697" s="29"/>
      <c r="W1697" s="96"/>
    </row>
    <row r="1698" spans="17:23" s="39" customFormat="1" x14ac:dyDescent="0.25">
      <c r="Q1698" s="29"/>
      <c r="S1698" s="29"/>
      <c r="T1698" s="29"/>
      <c r="W1698" s="96"/>
    </row>
    <row r="1699" spans="17:23" s="39" customFormat="1" x14ac:dyDescent="0.25">
      <c r="Q1699" s="29"/>
      <c r="S1699" s="29"/>
      <c r="T1699" s="29"/>
      <c r="W1699" s="96"/>
    </row>
    <row r="1700" spans="17:23" s="39" customFormat="1" x14ac:dyDescent="0.25">
      <c r="Q1700" s="29"/>
      <c r="S1700" s="29"/>
      <c r="T1700" s="29"/>
      <c r="W1700" s="96"/>
    </row>
    <row r="1701" spans="17:23" s="39" customFormat="1" x14ac:dyDescent="0.25">
      <c r="Q1701" s="29"/>
      <c r="S1701" s="29"/>
      <c r="T1701" s="29"/>
      <c r="W1701" s="96"/>
    </row>
    <row r="1702" spans="17:23" s="39" customFormat="1" x14ac:dyDescent="0.25">
      <c r="Q1702" s="29"/>
      <c r="S1702" s="29"/>
      <c r="T1702" s="29"/>
      <c r="W1702" s="96"/>
    </row>
    <row r="1703" spans="17:23" s="39" customFormat="1" x14ac:dyDescent="0.25">
      <c r="Q1703" s="29"/>
      <c r="S1703" s="29"/>
      <c r="T1703" s="29"/>
      <c r="W1703" s="96"/>
    </row>
    <row r="1704" spans="17:23" s="39" customFormat="1" x14ac:dyDescent="0.25">
      <c r="Q1704" s="29"/>
      <c r="S1704" s="29"/>
      <c r="T1704" s="29"/>
      <c r="W1704" s="96"/>
    </row>
    <row r="1705" spans="17:23" s="39" customFormat="1" x14ac:dyDescent="0.25">
      <c r="Q1705" s="29"/>
      <c r="S1705" s="29"/>
      <c r="T1705" s="29"/>
      <c r="W1705" s="96"/>
    </row>
    <row r="1706" spans="17:23" s="39" customFormat="1" x14ac:dyDescent="0.25">
      <c r="Q1706" s="29"/>
      <c r="S1706" s="29"/>
      <c r="T1706" s="29"/>
      <c r="W1706" s="96"/>
    </row>
    <row r="1707" spans="17:23" s="39" customFormat="1" x14ac:dyDescent="0.25">
      <c r="Q1707" s="29"/>
      <c r="S1707" s="29"/>
      <c r="T1707" s="29"/>
      <c r="W1707" s="96"/>
    </row>
    <row r="1708" spans="17:23" s="39" customFormat="1" x14ac:dyDescent="0.25">
      <c r="Q1708" s="29"/>
      <c r="S1708" s="29"/>
      <c r="T1708" s="29"/>
      <c r="W1708" s="96"/>
    </row>
    <row r="1709" spans="17:23" s="39" customFormat="1" x14ac:dyDescent="0.25">
      <c r="Q1709" s="29"/>
      <c r="S1709" s="29"/>
      <c r="T1709" s="29"/>
      <c r="W1709" s="96"/>
    </row>
    <row r="1710" spans="17:23" s="39" customFormat="1" x14ac:dyDescent="0.25">
      <c r="Q1710" s="29"/>
      <c r="S1710" s="29"/>
      <c r="T1710" s="29"/>
      <c r="W1710" s="96"/>
    </row>
    <row r="1711" spans="17:23" s="39" customFormat="1" x14ac:dyDescent="0.25">
      <c r="Q1711" s="29"/>
      <c r="S1711" s="29"/>
      <c r="T1711" s="29"/>
      <c r="W1711" s="96"/>
    </row>
    <row r="1712" spans="17:23" s="39" customFormat="1" x14ac:dyDescent="0.25">
      <c r="Q1712" s="29"/>
      <c r="S1712" s="29"/>
      <c r="T1712" s="29"/>
      <c r="W1712" s="96"/>
    </row>
    <row r="1713" spans="17:23" s="39" customFormat="1" x14ac:dyDescent="0.25">
      <c r="Q1713" s="29"/>
      <c r="S1713" s="29"/>
      <c r="T1713" s="29"/>
      <c r="W1713" s="96"/>
    </row>
    <row r="1714" spans="17:23" s="39" customFormat="1" x14ac:dyDescent="0.25">
      <c r="Q1714" s="29"/>
      <c r="S1714" s="29"/>
      <c r="T1714" s="29"/>
      <c r="W1714" s="96"/>
    </row>
    <row r="1715" spans="17:23" s="39" customFormat="1" x14ac:dyDescent="0.25">
      <c r="Q1715" s="29"/>
      <c r="S1715" s="29"/>
      <c r="T1715" s="29"/>
      <c r="W1715" s="96"/>
    </row>
    <row r="1716" spans="17:23" s="39" customFormat="1" x14ac:dyDescent="0.25">
      <c r="Q1716" s="29"/>
      <c r="S1716" s="29"/>
      <c r="T1716" s="29"/>
      <c r="W1716" s="96"/>
    </row>
    <row r="1717" spans="17:23" s="39" customFormat="1" x14ac:dyDescent="0.25">
      <c r="Q1717" s="29"/>
      <c r="S1717" s="29"/>
      <c r="T1717" s="29"/>
      <c r="W1717" s="96"/>
    </row>
    <row r="1718" spans="17:23" s="39" customFormat="1" x14ac:dyDescent="0.25">
      <c r="Q1718" s="29"/>
      <c r="S1718" s="29"/>
      <c r="T1718" s="29"/>
      <c r="W1718" s="96"/>
    </row>
    <row r="1719" spans="17:23" s="39" customFormat="1" x14ac:dyDescent="0.25">
      <c r="Q1719" s="29"/>
      <c r="S1719" s="29"/>
      <c r="T1719" s="29"/>
      <c r="W1719" s="96"/>
    </row>
    <row r="1720" spans="17:23" s="39" customFormat="1" x14ac:dyDescent="0.25">
      <c r="Q1720" s="29"/>
      <c r="S1720" s="29"/>
      <c r="T1720" s="29"/>
      <c r="W1720" s="96"/>
    </row>
    <row r="1721" spans="17:23" s="39" customFormat="1" x14ac:dyDescent="0.25">
      <c r="Q1721" s="29"/>
      <c r="S1721" s="29"/>
      <c r="T1721" s="29"/>
      <c r="W1721" s="96"/>
    </row>
    <row r="1722" spans="17:23" s="39" customFormat="1" x14ac:dyDescent="0.25">
      <c r="Q1722" s="29"/>
      <c r="S1722" s="29"/>
      <c r="T1722" s="29"/>
      <c r="W1722" s="96"/>
    </row>
    <row r="1723" spans="17:23" s="39" customFormat="1" x14ac:dyDescent="0.25">
      <c r="Q1723" s="29"/>
      <c r="S1723" s="29"/>
      <c r="T1723" s="29"/>
      <c r="W1723" s="96"/>
    </row>
    <row r="1724" spans="17:23" s="39" customFormat="1" x14ac:dyDescent="0.25">
      <c r="Q1724" s="29"/>
      <c r="S1724" s="29"/>
      <c r="T1724" s="29"/>
      <c r="W1724" s="96"/>
    </row>
    <row r="1725" spans="17:23" s="39" customFormat="1" x14ac:dyDescent="0.25">
      <c r="Q1725" s="29"/>
      <c r="S1725" s="29"/>
      <c r="T1725" s="29"/>
      <c r="W1725" s="96"/>
    </row>
    <row r="1726" spans="17:23" s="39" customFormat="1" x14ac:dyDescent="0.25">
      <c r="Q1726" s="29"/>
      <c r="S1726" s="29"/>
      <c r="T1726" s="29"/>
      <c r="W1726" s="96"/>
    </row>
    <row r="1727" spans="17:23" s="39" customFormat="1" x14ac:dyDescent="0.25">
      <c r="Q1727" s="29"/>
      <c r="S1727" s="29"/>
      <c r="T1727" s="29"/>
      <c r="W1727" s="96"/>
    </row>
    <row r="1728" spans="17:23" s="39" customFormat="1" x14ac:dyDescent="0.25">
      <c r="Q1728" s="29"/>
      <c r="S1728" s="29"/>
      <c r="T1728" s="29"/>
      <c r="W1728" s="96"/>
    </row>
    <row r="1729" spans="17:23" s="39" customFormat="1" x14ac:dyDescent="0.25">
      <c r="Q1729" s="29"/>
      <c r="S1729" s="29"/>
      <c r="T1729" s="29"/>
      <c r="W1729" s="96"/>
    </row>
    <row r="1730" spans="17:23" s="39" customFormat="1" x14ac:dyDescent="0.25">
      <c r="Q1730" s="29"/>
      <c r="S1730" s="29"/>
      <c r="T1730" s="29"/>
      <c r="W1730" s="96"/>
    </row>
    <row r="1731" spans="17:23" s="39" customFormat="1" x14ac:dyDescent="0.25">
      <c r="Q1731" s="29"/>
      <c r="S1731" s="29"/>
      <c r="T1731" s="29"/>
      <c r="W1731" s="96"/>
    </row>
    <row r="1732" spans="17:23" s="39" customFormat="1" x14ac:dyDescent="0.25">
      <c r="Q1732" s="29"/>
      <c r="S1732" s="29"/>
      <c r="T1732" s="29"/>
      <c r="W1732" s="96"/>
    </row>
    <row r="1733" spans="17:23" s="39" customFormat="1" x14ac:dyDescent="0.25">
      <c r="Q1733" s="29"/>
      <c r="S1733" s="29"/>
      <c r="T1733" s="29"/>
      <c r="W1733" s="96"/>
    </row>
    <row r="1734" spans="17:23" s="39" customFormat="1" x14ac:dyDescent="0.25">
      <c r="Q1734" s="29"/>
      <c r="S1734" s="29"/>
      <c r="T1734" s="29"/>
      <c r="W1734" s="96"/>
    </row>
    <row r="1735" spans="17:23" s="39" customFormat="1" x14ac:dyDescent="0.25">
      <c r="Q1735" s="29"/>
      <c r="S1735" s="29"/>
      <c r="T1735" s="29"/>
      <c r="W1735" s="96"/>
    </row>
    <row r="1736" spans="17:23" s="39" customFormat="1" x14ac:dyDescent="0.25">
      <c r="Q1736" s="29"/>
      <c r="S1736" s="29"/>
      <c r="T1736" s="29"/>
      <c r="W1736" s="96"/>
    </row>
    <row r="1737" spans="17:23" s="39" customFormat="1" x14ac:dyDescent="0.25">
      <c r="Q1737" s="29"/>
      <c r="S1737" s="29"/>
      <c r="T1737" s="29"/>
      <c r="W1737" s="96"/>
    </row>
    <row r="1738" spans="17:23" s="39" customFormat="1" x14ac:dyDescent="0.25">
      <c r="Q1738" s="29"/>
      <c r="S1738" s="29"/>
      <c r="T1738" s="29"/>
      <c r="W1738" s="96"/>
    </row>
    <row r="1739" spans="17:23" s="39" customFormat="1" x14ac:dyDescent="0.25">
      <c r="Q1739" s="29"/>
      <c r="S1739" s="29"/>
      <c r="T1739" s="29"/>
      <c r="W1739" s="96"/>
    </row>
    <row r="1740" spans="17:23" s="39" customFormat="1" x14ac:dyDescent="0.25">
      <c r="Q1740" s="29"/>
      <c r="S1740" s="29"/>
      <c r="T1740" s="29"/>
      <c r="W1740" s="96"/>
    </row>
    <row r="1741" spans="17:23" s="39" customFormat="1" x14ac:dyDescent="0.25">
      <c r="Q1741" s="29"/>
      <c r="S1741" s="29"/>
      <c r="T1741" s="29"/>
      <c r="W1741" s="96"/>
    </row>
    <row r="1742" spans="17:23" s="39" customFormat="1" x14ac:dyDescent="0.25">
      <c r="Q1742" s="29"/>
      <c r="S1742" s="29"/>
      <c r="T1742" s="29"/>
      <c r="W1742" s="96"/>
    </row>
    <row r="1743" spans="17:23" s="39" customFormat="1" x14ac:dyDescent="0.25">
      <c r="Q1743" s="29"/>
      <c r="S1743" s="29"/>
      <c r="T1743" s="29"/>
      <c r="W1743" s="96"/>
    </row>
    <row r="1744" spans="17:23" s="39" customFormat="1" x14ac:dyDescent="0.25">
      <c r="Q1744" s="29"/>
      <c r="S1744" s="29"/>
      <c r="T1744" s="29"/>
      <c r="W1744" s="96"/>
    </row>
    <row r="1745" spans="17:23" s="39" customFormat="1" x14ac:dyDescent="0.25">
      <c r="Q1745" s="29"/>
      <c r="S1745" s="29"/>
      <c r="T1745" s="29"/>
      <c r="W1745" s="96"/>
    </row>
    <row r="1746" spans="17:23" s="39" customFormat="1" x14ac:dyDescent="0.25">
      <c r="Q1746" s="29"/>
      <c r="S1746" s="29"/>
      <c r="T1746" s="29"/>
      <c r="W1746" s="96"/>
    </row>
    <row r="1747" spans="17:23" s="39" customFormat="1" x14ac:dyDescent="0.25">
      <c r="Q1747" s="29"/>
      <c r="S1747" s="29"/>
      <c r="T1747" s="29"/>
      <c r="W1747" s="96"/>
    </row>
    <row r="1748" spans="17:23" s="39" customFormat="1" x14ac:dyDescent="0.25">
      <c r="Q1748" s="29"/>
      <c r="S1748" s="29"/>
      <c r="T1748" s="29"/>
      <c r="W1748" s="96"/>
    </row>
    <row r="1749" spans="17:23" s="39" customFormat="1" x14ac:dyDescent="0.25">
      <c r="Q1749" s="29"/>
      <c r="S1749" s="29"/>
      <c r="T1749" s="29"/>
      <c r="W1749" s="96"/>
    </row>
    <row r="1750" spans="17:23" s="39" customFormat="1" x14ac:dyDescent="0.25">
      <c r="Q1750" s="29"/>
      <c r="S1750" s="29"/>
      <c r="T1750" s="29"/>
      <c r="W1750" s="96"/>
    </row>
    <row r="1751" spans="17:23" s="39" customFormat="1" x14ac:dyDescent="0.25">
      <c r="Q1751" s="29"/>
      <c r="S1751" s="29"/>
      <c r="T1751" s="29"/>
      <c r="W1751" s="96"/>
    </row>
    <row r="1752" spans="17:23" s="39" customFormat="1" x14ac:dyDescent="0.25">
      <c r="Q1752" s="29"/>
      <c r="S1752" s="29"/>
      <c r="T1752" s="29"/>
      <c r="W1752" s="96"/>
    </row>
    <row r="1753" spans="17:23" s="39" customFormat="1" x14ac:dyDescent="0.25">
      <c r="Q1753" s="29"/>
      <c r="S1753" s="29"/>
      <c r="T1753" s="29"/>
      <c r="W1753" s="96"/>
    </row>
    <row r="1754" spans="17:23" s="39" customFormat="1" x14ac:dyDescent="0.25">
      <c r="Q1754" s="29"/>
      <c r="S1754" s="29"/>
      <c r="T1754" s="29"/>
      <c r="W1754" s="96"/>
    </row>
    <row r="1755" spans="17:23" s="39" customFormat="1" x14ac:dyDescent="0.25">
      <c r="Q1755" s="29"/>
      <c r="S1755" s="29"/>
      <c r="T1755" s="29"/>
      <c r="W1755" s="96"/>
    </row>
    <row r="1756" spans="17:23" s="39" customFormat="1" x14ac:dyDescent="0.25">
      <c r="Q1756" s="29"/>
      <c r="S1756" s="29"/>
      <c r="T1756" s="29"/>
      <c r="W1756" s="96"/>
    </row>
    <row r="1757" spans="17:23" s="39" customFormat="1" x14ac:dyDescent="0.25">
      <c r="Q1757" s="29"/>
      <c r="S1757" s="29"/>
      <c r="T1757" s="29"/>
      <c r="W1757" s="96"/>
    </row>
    <row r="1758" spans="17:23" s="39" customFormat="1" x14ac:dyDescent="0.25">
      <c r="Q1758" s="29"/>
      <c r="S1758" s="29"/>
      <c r="T1758" s="29"/>
      <c r="W1758" s="96"/>
    </row>
    <row r="1759" spans="17:23" s="39" customFormat="1" x14ac:dyDescent="0.25">
      <c r="Q1759" s="29"/>
      <c r="S1759" s="29"/>
      <c r="T1759" s="29"/>
      <c r="W1759" s="96"/>
    </row>
    <row r="1760" spans="17:23" s="39" customFormat="1" x14ac:dyDescent="0.25">
      <c r="Q1760" s="29"/>
      <c r="S1760" s="29"/>
      <c r="T1760" s="29"/>
      <c r="W1760" s="96"/>
    </row>
    <row r="1761" spans="17:23" s="39" customFormat="1" x14ac:dyDescent="0.25">
      <c r="Q1761" s="29"/>
      <c r="S1761" s="29"/>
      <c r="T1761" s="29"/>
      <c r="W1761" s="96"/>
    </row>
    <row r="1762" spans="17:23" s="39" customFormat="1" x14ac:dyDescent="0.25">
      <c r="Q1762" s="29"/>
      <c r="S1762" s="29"/>
      <c r="T1762" s="29"/>
      <c r="W1762" s="96"/>
    </row>
    <row r="1763" spans="17:23" s="39" customFormat="1" x14ac:dyDescent="0.25">
      <c r="Q1763" s="29"/>
      <c r="S1763" s="29"/>
      <c r="T1763" s="29"/>
      <c r="W1763" s="96"/>
    </row>
    <row r="1764" spans="17:23" s="39" customFormat="1" x14ac:dyDescent="0.25">
      <c r="Q1764" s="29"/>
      <c r="S1764" s="29"/>
      <c r="T1764" s="29"/>
      <c r="W1764" s="96"/>
    </row>
    <row r="1765" spans="17:23" s="39" customFormat="1" x14ac:dyDescent="0.25">
      <c r="Q1765" s="29"/>
      <c r="S1765" s="29"/>
      <c r="T1765" s="29"/>
      <c r="W1765" s="96"/>
    </row>
    <row r="1766" spans="17:23" s="39" customFormat="1" x14ac:dyDescent="0.25">
      <c r="Q1766" s="29"/>
      <c r="S1766" s="29"/>
      <c r="T1766" s="29"/>
      <c r="W1766" s="96"/>
    </row>
    <row r="1767" spans="17:23" s="39" customFormat="1" x14ac:dyDescent="0.25">
      <c r="Q1767" s="29"/>
      <c r="S1767" s="29"/>
      <c r="T1767" s="29"/>
      <c r="W1767" s="96"/>
    </row>
    <row r="1768" spans="17:23" s="39" customFormat="1" x14ac:dyDescent="0.25">
      <c r="Q1768" s="29"/>
      <c r="S1768" s="29"/>
      <c r="T1768" s="29"/>
      <c r="W1768" s="96"/>
    </row>
    <row r="1769" spans="17:23" s="39" customFormat="1" x14ac:dyDescent="0.25">
      <c r="Q1769" s="29"/>
      <c r="S1769" s="29"/>
      <c r="T1769" s="29"/>
      <c r="W1769" s="96"/>
    </row>
    <row r="1770" spans="17:23" s="39" customFormat="1" x14ac:dyDescent="0.25">
      <c r="Q1770" s="29"/>
      <c r="S1770" s="29"/>
      <c r="T1770" s="29"/>
      <c r="W1770" s="96"/>
    </row>
    <row r="1771" spans="17:23" s="39" customFormat="1" x14ac:dyDescent="0.25">
      <c r="Q1771" s="29"/>
      <c r="S1771" s="29"/>
      <c r="T1771" s="29"/>
      <c r="W1771" s="96"/>
    </row>
    <row r="1772" spans="17:23" s="39" customFormat="1" x14ac:dyDescent="0.25">
      <c r="Q1772" s="29"/>
      <c r="S1772" s="29"/>
      <c r="T1772" s="29"/>
      <c r="W1772" s="96"/>
    </row>
    <row r="1773" spans="17:23" s="39" customFormat="1" x14ac:dyDescent="0.25">
      <c r="Q1773" s="29"/>
      <c r="S1773" s="29"/>
      <c r="T1773" s="29"/>
      <c r="W1773" s="96"/>
    </row>
    <row r="1774" spans="17:23" s="39" customFormat="1" x14ac:dyDescent="0.25">
      <c r="Q1774" s="29"/>
      <c r="S1774" s="29"/>
      <c r="T1774" s="29"/>
      <c r="W1774" s="96"/>
    </row>
    <row r="1775" spans="17:23" s="39" customFormat="1" x14ac:dyDescent="0.25">
      <c r="Q1775" s="29"/>
      <c r="S1775" s="29"/>
      <c r="T1775" s="29"/>
      <c r="W1775" s="96"/>
    </row>
    <row r="1776" spans="17:23" s="39" customFormat="1" x14ac:dyDescent="0.25">
      <c r="Q1776" s="29"/>
      <c r="S1776" s="29"/>
      <c r="T1776" s="29"/>
      <c r="W1776" s="96"/>
    </row>
    <row r="1777" spans="17:23" s="39" customFormat="1" x14ac:dyDescent="0.25">
      <c r="Q1777" s="29"/>
      <c r="S1777" s="29"/>
      <c r="T1777" s="29"/>
      <c r="W1777" s="96"/>
    </row>
    <row r="1778" spans="17:23" s="39" customFormat="1" x14ac:dyDescent="0.25">
      <c r="Q1778" s="29"/>
      <c r="S1778" s="29"/>
      <c r="T1778" s="29"/>
      <c r="W1778" s="96"/>
    </row>
    <row r="1779" spans="17:23" s="39" customFormat="1" x14ac:dyDescent="0.25">
      <c r="Q1779" s="29"/>
      <c r="S1779" s="29"/>
      <c r="T1779" s="29"/>
      <c r="W1779" s="96"/>
    </row>
    <row r="1780" spans="17:23" s="39" customFormat="1" x14ac:dyDescent="0.25">
      <c r="Q1780" s="29"/>
      <c r="S1780" s="29"/>
      <c r="T1780" s="29"/>
      <c r="W1780" s="96"/>
    </row>
    <row r="1781" spans="17:23" s="39" customFormat="1" x14ac:dyDescent="0.25">
      <c r="Q1781" s="29"/>
      <c r="S1781" s="29"/>
      <c r="T1781" s="29"/>
      <c r="W1781" s="96"/>
    </row>
    <row r="1782" spans="17:23" s="39" customFormat="1" x14ac:dyDescent="0.25">
      <c r="Q1782" s="29"/>
      <c r="S1782" s="29"/>
      <c r="T1782" s="29"/>
      <c r="W1782" s="96"/>
    </row>
    <row r="1783" spans="17:23" s="39" customFormat="1" x14ac:dyDescent="0.25">
      <c r="Q1783" s="29"/>
      <c r="S1783" s="29"/>
      <c r="T1783" s="29"/>
      <c r="W1783" s="96"/>
    </row>
    <row r="1784" spans="17:23" s="39" customFormat="1" x14ac:dyDescent="0.25">
      <c r="Q1784" s="29"/>
      <c r="S1784" s="29"/>
      <c r="T1784" s="29"/>
      <c r="W1784" s="96"/>
    </row>
    <row r="1785" spans="17:23" s="39" customFormat="1" x14ac:dyDescent="0.25">
      <c r="Q1785" s="29"/>
      <c r="S1785" s="29"/>
      <c r="T1785" s="29"/>
      <c r="W1785" s="96"/>
    </row>
    <row r="1786" spans="17:23" s="39" customFormat="1" x14ac:dyDescent="0.25">
      <c r="Q1786" s="29"/>
      <c r="S1786" s="29"/>
      <c r="T1786" s="29"/>
      <c r="W1786" s="96"/>
    </row>
    <row r="1787" spans="17:23" s="39" customFormat="1" x14ac:dyDescent="0.25">
      <c r="Q1787" s="29"/>
      <c r="S1787" s="29"/>
      <c r="T1787" s="29"/>
      <c r="W1787" s="96"/>
    </row>
    <row r="1788" spans="17:23" s="39" customFormat="1" x14ac:dyDescent="0.25">
      <c r="Q1788" s="29"/>
      <c r="S1788" s="29"/>
      <c r="T1788" s="29"/>
      <c r="W1788" s="96"/>
    </row>
    <row r="1789" spans="17:23" s="39" customFormat="1" x14ac:dyDescent="0.25">
      <c r="Q1789" s="29"/>
      <c r="S1789" s="29"/>
      <c r="T1789" s="29"/>
      <c r="W1789" s="96"/>
    </row>
    <row r="1790" spans="17:23" s="39" customFormat="1" x14ac:dyDescent="0.25">
      <c r="Q1790" s="29"/>
      <c r="S1790" s="29"/>
      <c r="T1790" s="29"/>
      <c r="W1790" s="96"/>
    </row>
    <row r="1791" spans="17:23" s="39" customFormat="1" x14ac:dyDescent="0.25">
      <c r="Q1791" s="29"/>
      <c r="S1791" s="29"/>
      <c r="T1791" s="29"/>
      <c r="W1791" s="96"/>
    </row>
    <row r="1792" spans="17:23" s="39" customFormat="1" x14ac:dyDescent="0.25">
      <c r="Q1792" s="29"/>
      <c r="S1792" s="29"/>
      <c r="T1792" s="29"/>
      <c r="W1792" s="96"/>
    </row>
    <row r="1793" spans="17:23" s="39" customFormat="1" x14ac:dyDescent="0.25">
      <c r="Q1793" s="29"/>
      <c r="S1793" s="29"/>
      <c r="T1793" s="29"/>
      <c r="W1793" s="96"/>
    </row>
    <row r="1794" spans="17:23" s="39" customFormat="1" x14ac:dyDescent="0.25">
      <c r="Q1794" s="29"/>
      <c r="S1794" s="29"/>
      <c r="T1794" s="29"/>
      <c r="W1794" s="96"/>
    </row>
    <row r="1795" spans="17:23" s="39" customFormat="1" x14ac:dyDescent="0.25">
      <c r="Q1795" s="29"/>
      <c r="S1795" s="29"/>
      <c r="T1795" s="29"/>
      <c r="W1795" s="96"/>
    </row>
    <row r="1796" spans="17:23" s="39" customFormat="1" x14ac:dyDescent="0.25">
      <c r="Q1796" s="29"/>
      <c r="S1796" s="29"/>
      <c r="T1796" s="29"/>
      <c r="W1796" s="96"/>
    </row>
    <row r="1797" spans="17:23" s="39" customFormat="1" x14ac:dyDescent="0.25">
      <c r="Q1797" s="29"/>
      <c r="S1797" s="29"/>
      <c r="T1797" s="29"/>
      <c r="W1797" s="96"/>
    </row>
    <row r="1798" spans="17:23" s="39" customFormat="1" x14ac:dyDescent="0.25">
      <c r="Q1798" s="29"/>
      <c r="S1798" s="29"/>
      <c r="T1798" s="29"/>
      <c r="W1798" s="96"/>
    </row>
    <row r="1799" spans="17:23" s="39" customFormat="1" x14ac:dyDescent="0.25">
      <c r="Q1799" s="29"/>
      <c r="S1799" s="29"/>
      <c r="T1799" s="29"/>
      <c r="W1799" s="96"/>
    </row>
    <row r="1800" spans="17:23" s="39" customFormat="1" x14ac:dyDescent="0.25">
      <c r="Q1800" s="29"/>
      <c r="S1800" s="29"/>
      <c r="T1800" s="29"/>
      <c r="W1800" s="96"/>
    </row>
    <row r="1801" spans="17:23" s="39" customFormat="1" x14ac:dyDescent="0.25">
      <c r="Q1801" s="29"/>
      <c r="S1801" s="29"/>
      <c r="T1801" s="29"/>
      <c r="W1801" s="96"/>
    </row>
    <row r="1802" spans="17:23" s="39" customFormat="1" x14ac:dyDescent="0.25">
      <c r="Q1802" s="29"/>
      <c r="S1802" s="29"/>
      <c r="T1802" s="29"/>
      <c r="W1802" s="96"/>
    </row>
    <row r="1803" spans="17:23" s="39" customFormat="1" x14ac:dyDescent="0.25">
      <c r="Q1803" s="29"/>
      <c r="S1803" s="29"/>
      <c r="T1803" s="29"/>
      <c r="W1803" s="96"/>
    </row>
    <row r="1804" spans="17:23" s="39" customFormat="1" x14ac:dyDescent="0.25">
      <c r="Q1804" s="29"/>
      <c r="S1804" s="29"/>
      <c r="T1804" s="29"/>
      <c r="W1804" s="96"/>
    </row>
    <row r="1805" spans="17:23" s="39" customFormat="1" x14ac:dyDescent="0.25">
      <c r="Q1805" s="29"/>
      <c r="S1805" s="29"/>
      <c r="T1805" s="29"/>
      <c r="W1805" s="96"/>
    </row>
    <row r="1806" spans="17:23" s="39" customFormat="1" x14ac:dyDescent="0.25">
      <c r="Q1806" s="29"/>
      <c r="S1806" s="29"/>
      <c r="T1806" s="29"/>
      <c r="W1806" s="96"/>
    </row>
    <row r="1807" spans="17:23" s="39" customFormat="1" x14ac:dyDescent="0.25">
      <c r="Q1807" s="29"/>
      <c r="S1807" s="29"/>
      <c r="T1807" s="29"/>
      <c r="W1807" s="96"/>
    </row>
    <row r="1808" spans="17:23" s="39" customFormat="1" x14ac:dyDescent="0.25">
      <c r="Q1808" s="29"/>
      <c r="S1808" s="29"/>
      <c r="T1808" s="29"/>
      <c r="W1808" s="96"/>
    </row>
    <row r="1809" spans="17:23" s="39" customFormat="1" x14ac:dyDescent="0.25">
      <c r="Q1809" s="29"/>
      <c r="S1809" s="29"/>
      <c r="T1809" s="29"/>
      <c r="W1809" s="96"/>
    </row>
    <row r="1810" spans="17:23" s="39" customFormat="1" x14ac:dyDescent="0.25">
      <c r="Q1810" s="29"/>
      <c r="S1810" s="29"/>
      <c r="T1810" s="29"/>
      <c r="W1810" s="96"/>
    </row>
    <row r="1811" spans="17:23" s="39" customFormat="1" x14ac:dyDescent="0.25">
      <c r="Q1811" s="29"/>
      <c r="S1811" s="29"/>
      <c r="T1811" s="29"/>
      <c r="W1811" s="96"/>
    </row>
    <row r="1812" spans="17:23" s="39" customFormat="1" x14ac:dyDescent="0.25">
      <c r="Q1812" s="29"/>
      <c r="S1812" s="29"/>
      <c r="T1812" s="29"/>
      <c r="W1812" s="96"/>
    </row>
    <row r="1813" spans="17:23" s="39" customFormat="1" x14ac:dyDescent="0.25">
      <c r="Q1813" s="29"/>
      <c r="S1813" s="29"/>
      <c r="T1813" s="29"/>
      <c r="W1813" s="96"/>
    </row>
    <row r="1814" spans="17:23" s="39" customFormat="1" x14ac:dyDescent="0.25">
      <c r="Q1814" s="29"/>
      <c r="S1814" s="29"/>
      <c r="T1814" s="29"/>
      <c r="W1814" s="96"/>
    </row>
    <row r="1815" spans="17:23" s="39" customFormat="1" x14ac:dyDescent="0.25">
      <c r="Q1815" s="29"/>
      <c r="S1815" s="29"/>
      <c r="T1815" s="29"/>
      <c r="W1815" s="96"/>
    </row>
    <row r="1816" spans="17:23" s="39" customFormat="1" x14ac:dyDescent="0.25">
      <c r="Q1816" s="29"/>
      <c r="S1816" s="29"/>
      <c r="T1816" s="29"/>
      <c r="W1816" s="96"/>
    </row>
    <row r="1817" spans="17:23" s="39" customFormat="1" x14ac:dyDescent="0.25">
      <c r="Q1817" s="29"/>
      <c r="S1817" s="29"/>
      <c r="T1817" s="29"/>
      <c r="W1817" s="96"/>
    </row>
    <row r="1818" spans="17:23" s="39" customFormat="1" x14ac:dyDescent="0.25">
      <c r="Q1818" s="29"/>
      <c r="S1818" s="29"/>
      <c r="T1818" s="29"/>
      <c r="W1818" s="96"/>
    </row>
    <row r="1819" spans="17:23" s="39" customFormat="1" x14ac:dyDescent="0.25">
      <c r="Q1819" s="29"/>
      <c r="S1819" s="29"/>
      <c r="T1819" s="29"/>
      <c r="W1819" s="96"/>
    </row>
    <row r="1820" spans="17:23" s="39" customFormat="1" x14ac:dyDescent="0.25">
      <c r="Q1820" s="29"/>
      <c r="S1820" s="29"/>
      <c r="T1820" s="29"/>
      <c r="W1820" s="96"/>
    </row>
    <row r="1821" spans="17:23" s="39" customFormat="1" x14ac:dyDescent="0.25">
      <c r="Q1821" s="29"/>
      <c r="S1821" s="29"/>
      <c r="T1821" s="29"/>
      <c r="W1821" s="96"/>
    </row>
    <row r="1822" spans="17:23" s="39" customFormat="1" x14ac:dyDescent="0.25">
      <c r="Q1822" s="29"/>
      <c r="S1822" s="29"/>
      <c r="T1822" s="29"/>
      <c r="W1822" s="96"/>
    </row>
    <row r="1823" spans="17:23" s="39" customFormat="1" x14ac:dyDescent="0.25">
      <c r="Q1823" s="29"/>
      <c r="S1823" s="29"/>
      <c r="T1823" s="29"/>
      <c r="W1823" s="96"/>
    </row>
    <row r="1824" spans="17:23" s="39" customFormat="1" x14ac:dyDescent="0.25">
      <c r="Q1824" s="29"/>
      <c r="S1824" s="29"/>
      <c r="T1824" s="29"/>
      <c r="W1824" s="96"/>
    </row>
    <row r="1825" spans="17:23" s="39" customFormat="1" x14ac:dyDescent="0.25">
      <c r="Q1825" s="29"/>
      <c r="S1825" s="29"/>
      <c r="T1825" s="29"/>
      <c r="W1825" s="96"/>
    </row>
    <row r="1826" spans="17:23" s="39" customFormat="1" x14ac:dyDescent="0.25">
      <c r="Q1826" s="29"/>
      <c r="S1826" s="29"/>
      <c r="T1826" s="29"/>
      <c r="W1826" s="96"/>
    </row>
    <row r="1827" spans="17:23" s="39" customFormat="1" x14ac:dyDescent="0.25">
      <c r="Q1827" s="29"/>
      <c r="S1827" s="29"/>
      <c r="T1827" s="29"/>
      <c r="W1827" s="96"/>
    </row>
    <row r="1828" spans="17:23" s="39" customFormat="1" x14ac:dyDescent="0.25">
      <c r="Q1828" s="29"/>
      <c r="S1828" s="29"/>
      <c r="T1828" s="29"/>
      <c r="W1828" s="96"/>
    </row>
    <row r="1829" spans="17:23" s="39" customFormat="1" x14ac:dyDescent="0.25">
      <c r="Q1829" s="29"/>
      <c r="S1829" s="29"/>
      <c r="T1829" s="29"/>
      <c r="W1829" s="96"/>
    </row>
    <row r="1830" spans="17:23" s="39" customFormat="1" x14ac:dyDescent="0.25">
      <c r="Q1830" s="29"/>
      <c r="S1830" s="29"/>
      <c r="T1830" s="29"/>
      <c r="W1830" s="96"/>
    </row>
    <row r="1831" spans="17:23" s="39" customFormat="1" x14ac:dyDescent="0.25">
      <c r="Q1831" s="29"/>
      <c r="S1831" s="29"/>
      <c r="T1831" s="29"/>
      <c r="W1831" s="96"/>
    </row>
    <row r="1832" spans="17:23" s="39" customFormat="1" x14ac:dyDescent="0.25">
      <c r="Q1832" s="29"/>
      <c r="S1832" s="29"/>
      <c r="T1832" s="29"/>
      <c r="W1832" s="96"/>
    </row>
    <row r="1833" spans="17:23" s="39" customFormat="1" x14ac:dyDescent="0.25">
      <c r="Q1833" s="29"/>
      <c r="S1833" s="29"/>
      <c r="T1833" s="29"/>
      <c r="W1833" s="96"/>
    </row>
    <row r="1834" spans="17:23" s="39" customFormat="1" x14ac:dyDescent="0.25">
      <c r="Q1834" s="29"/>
      <c r="S1834" s="29"/>
      <c r="T1834" s="29"/>
      <c r="W1834" s="96"/>
    </row>
    <row r="1835" spans="17:23" s="39" customFormat="1" x14ac:dyDescent="0.25">
      <c r="Q1835" s="29"/>
      <c r="S1835" s="29"/>
      <c r="T1835" s="29"/>
      <c r="W1835" s="96"/>
    </row>
    <row r="1836" spans="17:23" s="39" customFormat="1" x14ac:dyDescent="0.25">
      <c r="Q1836" s="29"/>
      <c r="S1836" s="29"/>
      <c r="T1836" s="29"/>
      <c r="W1836" s="96"/>
    </row>
    <row r="1837" spans="17:23" s="39" customFormat="1" x14ac:dyDescent="0.25">
      <c r="Q1837" s="29"/>
      <c r="S1837" s="29"/>
      <c r="T1837" s="29"/>
      <c r="W1837" s="96"/>
    </row>
    <row r="1838" spans="17:23" s="39" customFormat="1" x14ac:dyDescent="0.25">
      <c r="Q1838" s="29"/>
      <c r="S1838" s="29"/>
      <c r="T1838" s="29"/>
      <c r="W1838" s="96"/>
    </row>
    <row r="1839" spans="17:23" s="39" customFormat="1" x14ac:dyDescent="0.25">
      <c r="Q1839" s="29"/>
      <c r="S1839" s="29"/>
      <c r="T1839" s="29"/>
      <c r="W1839" s="96"/>
    </row>
    <row r="1840" spans="17:23" s="39" customFormat="1" x14ac:dyDescent="0.25">
      <c r="Q1840" s="29"/>
      <c r="S1840" s="29"/>
      <c r="T1840" s="29"/>
      <c r="W1840" s="96"/>
    </row>
    <row r="1841" spans="17:23" s="39" customFormat="1" x14ac:dyDescent="0.25">
      <c r="Q1841" s="29"/>
      <c r="S1841" s="29"/>
      <c r="T1841" s="29"/>
      <c r="W1841" s="96"/>
    </row>
    <row r="1842" spans="17:23" s="39" customFormat="1" x14ac:dyDescent="0.25">
      <c r="Q1842" s="29"/>
      <c r="S1842" s="29"/>
      <c r="T1842" s="29"/>
      <c r="W1842" s="96"/>
    </row>
    <row r="1843" spans="17:23" s="39" customFormat="1" x14ac:dyDescent="0.25">
      <c r="Q1843" s="29"/>
      <c r="S1843" s="29"/>
      <c r="T1843" s="29"/>
      <c r="W1843" s="96"/>
    </row>
    <row r="1844" spans="17:23" s="39" customFormat="1" x14ac:dyDescent="0.25">
      <c r="Q1844" s="29"/>
      <c r="S1844" s="29"/>
      <c r="T1844" s="29"/>
      <c r="W1844" s="96"/>
    </row>
    <row r="1845" spans="17:23" s="39" customFormat="1" x14ac:dyDescent="0.25">
      <c r="Q1845" s="29"/>
      <c r="S1845" s="29"/>
      <c r="T1845" s="29"/>
      <c r="W1845" s="96"/>
    </row>
    <row r="1846" spans="17:23" s="39" customFormat="1" x14ac:dyDescent="0.25">
      <c r="Q1846" s="29"/>
      <c r="S1846" s="29"/>
      <c r="T1846" s="29"/>
      <c r="W1846" s="96"/>
    </row>
    <row r="1847" spans="17:23" s="39" customFormat="1" x14ac:dyDescent="0.25">
      <c r="Q1847" s="29"/>
      <c r="S1847" s="29"/>
      <c r="T1847" s="29"/>
      <c r="W1847" s="96"/>
    </row>
    <row r="1848" spans="17:23" s="39" customFormat="1" x14ac:dyDescent="0.25">
      <c r="Q1848" s="29"/>
      <c r="S1848" s="29"/>
      <c r="T1848" s="29"/>
      <c r="W1848" s="96"/>
    </row>
    <row r="1849" spans="17:23" s="39" customFormat="1" x14ac:dyDescent="0.25">
      <c r="Q1849" s="29"/>
      <c r="S1849" s="29"/>
      <c r="T1849" s="29"/>
      <c r="W1849" s="96"/>
    </row>
    <row r="1850" spans="17:23" s="39" customFormat="1" x14ac:dyDescent="0.25">
      <c r="Q1850" s="29"/>
      <c r="S1850" s="29"/>
      <c r="T1850" s="29"/>
      <c r="W1850" s="96"/>
    </row>
    <row r="1851" spans="17:23" s="39" customFormat="1" x14ac:dyDescent="0.25">
      <c r="Q1851" s="29"/>
      <c r="S1851" s="29"/>
      <c r="T1851" s="29"/>
      <c r="W1851" s="96"/>
    </row>
    <row r="1852" spans="17:23" s="39" customFormat="1" x14ac:dyDescent="0.25">
      <c r="Q1852" s="29"/>
      <c r="S1852" s="29"/>
      <c r="T1852" s="29"/>
      <c r="W1852" s="96"/>
    </row>
    <row r="1853" spans="17:23" s="39" customFormat="1" x14ac:dyDescent="0.25">
      <c r="Q1853" s="29"/>
      <c r="S1853" s="29"/>
      <c r="T1853" s="29"/>
      <c r="W1853" s="96"/>
    </row>
    <row r="1854" spans="17:23" s="39" customFormat="1" x14ac:dyDescent="0.25">
      <c r="Q1854" s="29"/>
      <c r="S1854" s="29"/>
      <c r="T1854" s="29"/>
      <c r="W1854" s="96"/>
    </row>
    <row r="1855" spans="17:23" s="39" customFormat="1" x14ac:dyDescent="0.25">
      <c r="Q1855" s="29"/>
      <c r="S1855" s="29"/>
      <c r="T1855" s="29"/>
      <c r="W1855" s="96"/>
    </row>
    <row r="1856" spans="17:23" s="39" customFormat="1" x14ac:dyDescent="0.25">
      <c r="Q1856" s="29"/>
      <c r="S1856" s="29"/>
      <c r="T1856" s="29"/>
      <c r="W1856" s="96"/>
    </row>
    <row r="1857" spans="17:23" s="39" customFormat="1" x14ac:dyDescent="0.25">
      <c r="Q1857" s="29"/>
      <c r="S1857" s="29"/>
      <c r="T1857" s="29"/>
      <c r="W1857" s="96"/>
    </row>
    <row r="1858" spans="17:23" s="39" customFormat="1" x14ac:dyDescent="0.25">
      <c r="Q1858" s="29"/>
      <c r="S1858" s="29"/>
      <c r="T1858" s="29"/>
      <c r="W1858" s="96"/>
    </row>
    <row r="1859" spans="17:23" s="39" customFormat="1" x14ac:dyDescent="0.25">
      <c r="Q1859" s="29"/>
      <c r="S1859" s="29"/>
      <c r="T1859" s="29"/>
      <c r="W1859" s="96"/>
    </row>
    <row r="1860" spans="17:23" s="39" customFormat="1" x14ac:dyDescent="0.25">
      <c r="Q1860" s="29"/>
      <c r="S1860" s="29"/>
      <c r="T1860" s="29"/>
      <c r="W1860" s="96"/>
    </row>
    <row r="1861" spans="17:23" s="39" customFormat="1" x14ac:dyDescent="0.25">
      <c r="Q1861" s="29"/>
      <c r="S1861" s="29"/>
      <c r="T1861" s="29"/>
      <c r="W1861" s="96"/>
    </row>
    <row r="1862" spans="17:23" s="39" customFormat="1" x14ac:dyDescent="0.25">
      <c r="Q1862" s="29"/>
      <c r="S1862" s="29"/>
      <c r="T1862" s="29"/>
      <c r="W1862" s="96"/>
    </row>
    <row r="1863" spans="17:23" s="39" customFormat="1" x14ac:dyDescent="0.25">
      <c r="Q1863" s="29"/>
      <c r="S1863" s="29"/>
      <c r="T1863" s="29"/>
      <c r="W1863" s="96"/>
    </row>
    <row r="1864" spans="17:23" s="39" customFormat="1" x14ac:dyDescent="0.25">
      <c r="Q1864" s="29"/>
      <c r="S1864" s="29"/>
      <c r="T1864" s="29"/>
      <c r="W1864" s="96"/>
    </row>
    <row r="1865" spans="17:23" s="39" customFormat="1" x14ac:dyDescent="0.25">
      <c r="Q1865" s="29"/>
      <c r="S1865" s="29"/>
      <c r="T1865" s="29"/>
      <c r="W1865" s="96"/>
    </row>
    <row r="1866" spans="17:23" s="39" customFormat="1" x14ac:dyDescent="0.25">
      <c r="Q1866" s="29"/>
      <c r="S1866" s="29"/>
      <c r="T1866" s="29"/>
      <c r="W1866" s="96"/>
    </row>
    <row r="1867" spans="17:23" s="39" customFormat="1" x14ac:dyDescent="0.25">
      <c r="Q1867" s="29"/>
      <c r="S1867" s="29"/>
      <c r="T1867" s="29"/>
      <c r="W1867" s="96"/>
    </row>
    <row r="1868" spans="17:23" s="39" customFormat="1" x14ac:dyDescent="0.25">
      <c r="Q1868" s="29"/>
      <c r="S1868" s="29"/>
      <c r="T1868" s="29"/>
      <c r="W1868" s="96"/>
    </row>
    <row r="1869" spans="17:23" s="39" customFormat="1" x14ac:dyDescent="0.25">
      <c r="Q1869" s="29"/>
      <c r="S1869" s="29"/>
      <c r="T1869" s="29"/>
      <c r="W1869" s="96"/>
    </row>
    <row r="1870" spans="17:23" s="39" customFormat="1" x14ac:dyDescent="0.25">
      <c r="Q1870" s="29"/>
      <c r="S1870" s="29"/>
      <c r="T1870" s="29"/>
      <c r="W1870" s="96"/>
    </row>
    <row r="1871" spans="17:23" s="39" customFormat="1" x14ac:dyDescent="0.25">
      <c r="Q1871" s="29"/>
      <c r="S1871" s="29"/>
      <c r="T1871" s="29"/>
      <c r="W1871" s="96"/>
    </row>
    <row r="1872" spans="17:23" s="39" customFormat="1" x14ac:dyDescent="0.25">
      <c r="Q1872" s="29"/>
      <c r="S1872" s="29"/>
      <c r="T1872" s="29"/>
      <c r="W1872" s="96"/>
    </row>
    <row r="1873" spans="17:23" s="39" customFormat="1" x14ac:dyDescent="0.25">
      <c r="Q1873" s="29"/>
      <c r="S1873" s="29"/>
      <c r="T1873" s="29"/>
      <c r="W1873" s="96"/>
    </row>
    <row r="1874" spans="17:23" s="39" customFormat="1" x14ac:dyDescent="0.25">
      <c r="Q1874" s="29"/>
      <c r="S1874" s="29"/>
      <c r="T1874" s="29"/>
      <c r="W1874" s="96"/>
    </row>
    <row r="1875" spans="17:23" s="39" customFormat="1" x14ac:dyDescent="0.25">
      <c r="Q1875" s="29"/>
      <c r="S1875" s="29"/>
      <c r="T1875" s="29"/>
      <c r="W1875" s="96"/>
    </row>
    <row r="1876" spans="17:23" s="39" customFormat="1" x14ac:dyDescent="0.25">
      <c r="Q1876" s="29"/>
      <c r="S1876" s="29"/>
      <c r="T1876" s="29"/>
      <c r="W1876" s="96"/>
    </row>
    <row r="1877" spans="17:23" s="39" customFormat="1" x14ac:dyDescent="0.25">
      <c r="Q1877" s="29"/>
      <c r="S1877" s="29"/>
      <c r="T1877" s="29"/>
      <c r="W1877" s="96"/>
    </row>
    <row r="1878" spans="17:23" s="39" customFormat="1" x14ac:dyDescent="0.25">
      <c r="Q1878" s="29"/>
      <c r="S1878" s="29"/>
      <c r="T1878" s="29"/>
      <c r="W1878" s="96"/>
    </row>
    <row r="1879" spans="17:23" s="39" customFormat="1" x14ac:dyDescent="0.25">
      <c r="Q1879" s="29"/>
      <c r="S1879" s="29"/>
      <c r="T1879" s="29"/>
      <c r="W1879" s="96"/>
    </row>
    <row r="1880" spans="17:23" s="39" customFormat="1" x14ac:dyDescent="0.25">
      <c r="Q1880" s="29"/>
      <c r="S1880" s="29"/>
      <c r="T1880" s="29"/>
      <c r="W1880" s="96"/>
    </row>
    <row r="1881" spans="17:23" s="39" customFormat="1" x14ac:dyDescent="0.25">
      <c r="Q1881" s="29"/>
      <c r="S1881" s="29"/>
      <c r="T1881" s="29"/>
      <c r="W1881" s="96"/>
    </row>
    <row r="1882" spans="17:23" s="39" customFormat="1" x14ac:dyDescent="0.25">
      <c r="Q1882" s="29"/>
      <c r="S1882" s="29"/>
      <c r="T1882" s="29"/>
      <c r="W1882" s="96"/>
    </row>
    <row r="1883" spans="17:23" s="39" customFormat="1" x14ac:dyDescent="0.25">
      <c r="Q1883" s="29"/>
      <c r="S1883" s="29"/>
      <c r="T1883" s="29"/>
      <c r="W1883" s="96"/>
    </row>
    <row r="1884" spans="17:23" s="39" customFormat="1" x14ac:dyDescent="0.25">
      <c r="Q1884" s="29"/>
      <c r="S1884" s="29"/>
      <c r="T1884" s="29"/>
      <c r="W1884" s="96"/>
    </row>
    <row r="1885" spans="17:23" s="39" customFormat="1" x14ac:dyDescent="0.25">
      <c r="Q1885" s="29"/>
      <c r="S1885" s="29"/>
      <c r="T1885" s="29"/>
      <c r="W1885" s="96"/>
    </row>
    <row r="1886" spans="17:23" s="39" customFormat="1" x14ac:dyDescent="0.25">
      <c r="Q1886" s="29"/>
      <c r="S1886" s="29"/>
      <c r="T1886" s="29"/>
      <c r="W1886" s="96"/>
    </row>
    <row r="1887" spans="17:23" s="39" customFormat="1" x14ac:dyDescent="0.25">
      <c r="Q1887" s="29"/>
      <c r="S1887" s="29"/>
      <c r="T1887" s="29"/>
      <c r="W1887" s="96"/>
    </row>
    <row r="1888" spans="17:23" s="39" customFormat="1" x14ac:dyDescent="0.25">
      <c r="Q1888" s="29"/>
      <c r="S1888" s="29"/>
      <c r="T1888" s="29"/>
      <c r="W1888" s="96"/>
    </row>
    <row r="1889" spans="17:23" s="39" customFormat="1" x14ac:dyDescent="0.25">
      <c r="Q1889" s="29"/>
      <c r="S1889" s="29"/>
      <c r="T1889" s="29"/>
      <c r="W1889" s="96"/>
    </row>
    <row r="1890" spans="17:23" s="39" customFormat="1" x14ac:dyDescent="0.25">
      <c r="Q1890" s="29"/>
      <c r="S1890" s="29"/>
      <c r="T1890" s="29"/>
      <c r="W1890" s="96"/>
    </row>
    <row r="1891" spans="17:23" s="39" customFormat="1" x14ac:dyDescent="0.25">
      <c r="Q1891" s="29"/>
      <c r="S1891" s="29"/>
      <c r="T1891" s="29"/>
      <c r="W1891" s="96"/>
    </row>
    <row r="1892" spans="17:23" s="39" customFormat="1" x14ac:dyDescent="0.25">
      <c r="Q1892" s="29"/>
      <c r="S1892" s="29"/>
      <c r="T1892" s="29"/>
      <c r="W1892" s="96"/>
    </row>
    <row r="1893" spans="17:23" s="39" customFormat="1" x14ac:dyDescent="0.25">
      <c r="Q1893" s="29"/>
      <c r="S1893" s="29"/>
      <c r="T1893" s="29"/>
      <c r="W1893" s="96"/>
    </row>
    <row r="1894" spans="17:23" s="39" customFormat="1" x14ac:dyDescent="0.25">
      <c r="Q1894" s="29"/>
      <c r="S1894" s="29"/>
      <c r="T1894" s="29"/>
      <c r="W1894" s="96"/>
    </row>
    <row r="1895" spans="17:23" s="39" customFormat="1" x14ac:dyDescent="0.25">
      <c r="Q1895" s="29"/>
      <c r="S1895" s="29"/>
      <c r="T1895" s="29"/>
      <c r="W1895" s="96"/>
    </row>
    <row r="1896" spans="17:23" s="39" customFormat="1" x14ac:dyDescent="0.25">
      <c r="Q1896" s="29"/>
      <c r="S1896" s="29"/>
      <c r="T1896" s="29"/>
      <c r="W1896" s="96"/>
    </row>
    <row r="1897" spans="17:23" s="39" customFormat="1" x14ac:dyDescent="0.25">
      <c r="Q1897" s="29"/>
      <c r="S1897" s="29"/>
      <c r="T1897" s="29"/>
      <c r="W1897" s="96"/>
    </row>
    <row r="1898" spans="17:23" s="39" customFormat="1" x14ac:dyDescent="0.25">
      <c r="Q1898" s="29"/>
      <c r="S1898" s="29"/>
      <c r="T1898" s="29"/>
      <c r="W1898" s="96"/>
    </row>
    <row r="1899" spans="17:23" s="39" customFormat="1" x14ac:dyDescent="0.25">
      <c r="Q1899" s="29"/>
      <c r="S1899" s="29"/>
      <c r="T1899" s="29"/>
      <c r="W1899" s="96"/>
    </row>
    <row r="1900" spans="17:23" s="39" customFormat="1" x14ac:dyDescent="0.25">
      <c r="Q1900" s="29"/>
      <c r="S1900" s="29"/>
      <c r="T1900" s="29"/>
      <c r="W1900" s="96"/>
    </row>
    <row r="1901" spans="17:23" s="39" customFormat="1" x14ac:dyDescent="0.25">
      <c r="Q1901" s="29"/>
      <c r="S1901" s="29"/>
      <c r="T1901" s="29"/>
      <c r="W1901" s="96"/>
    </row>
    <row r="1902" spans="17:23" s="39" customFormat="1" x14ac:dyDescent="0.25">
      <c r="Q1902" s="29"/>
      <c r="S1902" s="29"/>
      <c r="T1902" s="29"/>
      <c r="W1902" s="96"/>
    </row>
    <row r="1903" spans="17:23" s="39" customFormat="1" x14ac:dyDescent="0.25">
      <c r="Q1903" s="29"/>
      <c r="S1903" s="29"/>
      <c r="T1903" s="29"/>
      <c r="W1903" s="96"/>
    </row>
    <row r="1904" spans="17:23" s="39" customFormat="1" x14ac:dyDescent="0.25">
      <c r="Q1904" s="29"/>
      <c r="S1904" s="29"/>
      <c r="T1904" s="29"/>
      <c r="W1904" s="96"/>
    </row>
    <row r="1905" spans="17:23" s="39" customFormat="1" x14ac:dyDescent="0.25">
      <c r="Q1905" s="29"/>
      <c r="S1905" s="29"/>
      <c r="T1905" s="29"/>
      <c r="W1905" s="96"/>
    </row>
    <row r="1906" spans="17:23" s="39" customFormat="1" x14ac:dyDescent="0.25">
      <c r="Q1906" s="29"/>
      <c r="S1906" s="29"/>
      <c r="T1906" s="29"/>
      <c r="W1906" s="96"/>
    </row>
    <row r="1907" spans="17:23" s="39" customFormat="1" x14ac:dyDescent="0.25">
      <c r="Q1907" s="29"/>
      <c r="S1907" s="29"/>
      <c r="T1907" s="29"/>
      <c r="W1907" s="96"/>
    </row>
    <row r="1908" spans="17:23" s="39" customFormat="1" x14ac:dyDescent="0.25">
      <c r="Q1908" s="29"/>
      <c r="S1908" s="29"/>
      <c r="T1908" s="29"/>
      <c r="W1908" s="96"/>
    </row>
    <row r="1909" spans="17:23" s="39" customFormat="1" x14ac:dyDescent="0.25">
      <c r="Q1909" s="29"/>
      <c r="S1909" s="29"/>
      <c r="T1909" s="29"/>
      <c r="W1909" s="96"/>
    </row>
    <row r="1910" spans="17:23" s="39" customFormat="1" x14ac:dyDescent="0.25">
      <c r="Q1910" s="29"/>
      <c r="S1910" s="29"/>
      <c r="T1910" s="29"/>
      <c r="W1910" s="96"/>
    </row>
    <row r="1911" spans="17:23" s="39" customFormat="1" x14ac:dyDescent="0.25">
      <c r="Q1911" s="29"/>
      <c r="S1911" s="29"/>
      <c r="T1911" s="29"/>
      <c r="W1911" s="96"/>
    </row>
    <row r="1912" spans="17:23" s="39" customFormat="1" x14ac:dyDescent="0.25">
      <c r="Q1912" s="29"/>
      <c r="S1912" s="29"/>
      <c r="T1912" s="29"/>
      <c r="W1912" s="96"/>
    </row>
    <row r="1913" spans="17:23" s="39" customFormat="1" x14ac:dyDescent="0.25">
      <c r="Q1913" s="29"/>
      <c r="S1913" s="29"/>
      <c r="T1913" s="29"/>
      <c r="W1913" s="96"/>
    </row>
    <row r="1914" spans="17:23" s="39" customFormat="1" x14ac:dyDescent="0.25">
      <c r="Q1914" s="29"/>
      <c r="S1914" s="29"/>
      <c r="T1914" s="29"/>
      <c r="W1914" s="96"/>
    </row>
    <row r="1915" spans="17:23" s="39" customFormat="1" x14ac:dyDescent="0.25">
      <c r="Q1915" s="29"/>
      <c r="S1915" s="29"/>
      <c r="T1915" s="29"/>
      <c r="W1915" s="96"/>
    </row>
    <row r="1916" spans="17:23" s="39" customFormat="1" x14ac:dyDescent="0.25">
      <c r="Q1916" s="29"/>
      <c r="S1916" s="29"/>
      <c r="T1916" s="29"/>
      <c r="W1916" s="96"/>
    </row>
    <row r="1917" spans="17:23" s="39" customFormat="1" x14ac:dyDescent="0.25">
      <c r="Q1917" s="29"/>
      <c r="S1917" s="29"/>
      <c r="T1917" s="29"/>
      <c r="W1917" s="96"/>
    </row>
    <row r="1918" spans="17:23" s="39" customFormat="1" x14ac:dyDescent="0.25">
      <c r="Q1918" s="29"/>
      <c r="S1918" s="29"/>
      <c r="T1918" s="29"/>
      <c r="W1918" s="96"/>
    </row>
    <row r="1919" spans="17:23" s="39" customFormat="1" x14ac:dyDescent="0.25">
      <c r="Q1919" s="29"/>
      <c r="S1919" s="29"/>
      <c r="T1919" s="29"/>
      <c r="W1919" s="96"/>
    </row>
    <row r="1920" spans="17:23" s="39" customFormat="1" x14ac:dyDescent="0.25">
      <c r="Q1920" s="29"/>
      <c r="S1920" s="29"/>
      <c r="T1920" s="29"/>
      <c r="W1920" s="96"/>
    </row>
    <row r="1921" spans="17:23" s="39" customFormat="1" x14ac:dyDescent="0.25">
      <c r="Q1921" s="29"/>
      <c r="S1921" s="29"/>
      <c r="T1921" s="29"/>
      <c r="W1921" s="96"/>
    </row>
    <row r="1922" spans="17:23" s="39" customFormat="1" x14ac:dyDescent="0.25">
      <c r="Q1922" s="29"/>
      <c r="S1922" s="29"/>
      <c r="T1922" s="29"/>
      <c r="W1922" s="96"/>
    </row>
    <row r="1923" spans="17:23" s="39" customFormat="1" x14ac:dyDescent="0.25">
      <c r="Q1923" s="29"/>
      <c r="S1923" s="29"/>
      <c r="T1923" s="29"/>
      <c r="W1923" s="96"/>
    </row>
    <row r="1924" spans="17:23" s="39" customFormat="1" x14ac:dyDescent="0.25">
      <c r="Q1924" s="29"/>
      <c r="S1924" s="29"/>
      <c r="T1924" s="29"/>
      <c r="W1924" s="96"/>
    </row>
    <row r="1925" spans="17:23" s="39" customFormat="1" x14ac:dyDescent="0.25">
      <c r="Q1925" s="29"/>
      <c r="S1925" s="29"/>
      <c r="T1925" s="29"/>
      <c r="W1925" s="96"/>
    </row>
    <row r="1926" spans="17:23" s="39" customFormat="1" x14ac:dyDescent="0.25">
      <c r="Q1926" s="29"/>
      <c r="S1926" s="29"/>
      <c r="T1926" s="29"/>
      <c r="W1926" s="96"/>
    </row>
    <row r="1927" spans="17:23" s="39" customFormat="1" x14ac:dyDescent="0.25">
      <c r="Q1927" s="29"/>
      <c r="S1927" s="29"/>
      <c r="T1927" s="29"/>
      <c r="W1927" s="96"/>
    </row>
    <row r="1928" spans="17:23" s="39" customFormat="1" x14ac:dyDescent="0.25">
      <c r="Q1928" s="29"/>
      <c r="S1928" s="29"/>
      <c r="T1928" s="29"/>
      <c r="W1928" s="96"/>
    </row>
    <row r="1929" spans="17:23" s="39" customFormat="1" x14ac:dyDescent="0.25">
      <c r="Q1929" s="29"/>
      <c r="S1929" s="29"/>
      <c r="T1929" s="29"/>
      <c r="W1929" s="96"/>
    </row>
    <row r="1930" spans="17:23" s="39" customFormat="1" x14ac:dyDescent="0.25">
      <c r="Q1930" s="29"/>
      <c r="S1930" s="29"/>
      <c r="T1930" s="29"/>
      <c r="W1930" s="96"/>
    </row>
    <row r="1931" spans="17:23" s="39" customFormat="1" x14ac:dyDescent="0.25">
      <c r="Q1931" s="29"/>
      <c r="S1931" s="29"/>
      <c r="T1931" s="29"/>
      <c r="W1931" s="96"/>
    </row>
    <row r="1932" spans="17:23" s="39" customFormat="1" x14ac:dyDescent="0.25">
      <c r="Q1932" s="29"/>
      <c r="S1932" s="29"/>
      <c r="T1932" s="29"/>
      <c r="W1932" s="96"/>
    </row>
    <row r="1933" spans="17:23" s="39" customFormat="1" x14ac:dyDescent="0.25">
      <c r="Q1933" s="29"/>
      <c r="S1933" s="29"/>
      <c r="T1933" s="29"/>
      <c r="W1933" s="96"/>
    </row>
    <row r="1934" spans="17:23" s="39" customFormat="1" x14ac:dyDescent="0.25">
      <c r="Q1934" s="29"/>
      <c r="S1934" s="29"/>
      <c r="T1934" s="29"/>
      <c r="W1934" s="96"/>
    </row>
    <row r="1935" spans="17:23" s="39" customFormat="1" x14ac:dyDescent="0.25">
      <c r="Q1935" s="29"/>
      <c r="S1935" s="29"/>
      <c r="T1935" s="29"/>
      <c r="W1935" s="96"/>
    </row>
    <row r="1936" spans="17:23" s="39" customFormat="1" x14ac:dyDescent="0.25">
      <c r="Q1936" s="29"/>
      <c r="S1936" s="29"/>
      <c r="T1936" s="29"/>
      <c r="W1936" s="96"/>
    </row>
    <row r="1937" spans="17:23" s="39" customFormat="1" x14ac:dyDescent="0.25">
      <c r="Q1937" s="29"/>
      <c r="S1937" s="29"/>
      <c r="T1937" s="29"/>
      <c r="W1937" s="96"/>
    </row>
    <row r="1938" spans="17:23" s="39" customFormat="1" x14ac:dyDescent="0.25">
      <c r="Q1938" s="29"/>
      <c r="S1938" s="29"/>
      <c r="T1938" s="29"/>
      <c r="W1938" s="96"/>
    </row>
    <row r="1939" spans="17:23" s="39" customFormat="1" x14ac:dyDescent="0.25">
      <c r="Q1939" s="29"/>
      <c r="S1939" s="29"/>
      <c r="T1939" s="29"/>
      <c r="W1939" s="96"/>
    </row>
    <row r="1940" spans="17:23" s="39" customFormat="1" x14ac:dyDescent="0.25">
      <c r="Q1940" s="29"/>
      <c r="S1940" s="29"/>
      <c r="T1940" s="29"/>
      <c r="W1940" s="96"/>
    </row>
    <row r="1941" spans="17:23" s="39" customFormat="1" x14ac:dyDescent="0.25">
      <c r="Q1941" s="29"/>
      <c r="S1941" s="29"/>
      <c r="T1941" s="29"/>
      <c r="W1941" s="96"/>
    </row>
    <row r="1942" spans="17:23" s="39" customFormat="1" x14ac:dyDescent="0.25">
      <c r="Q1942" s="29"/>
      <c r="S1942" s="29"/>
      <c r="T1942" s="29"/>
      <c r="W1942" s="96"/>
    </row>
    <row r="1943" spans="17:23" s="39" customFormat="1" x14ac:dyDescent="0.25">
      <c r="Q1943" s="29"/>
      <c r="S1943" s="29"/>
      <c r="T1943" s="29"/>
      <c r="W1943" s="96"/>
    </row>
    <row r="1944" spans="17:23" s="39" customFormat="1" x14ac:dyDescent="0.25">
      <c r="Q1944" s="29"/>
      <c r="S1944" s="29"/>
      <c r="T1944" s="29"/>
      <c r="W1944" s="96"/>
    </row>
    <row r="1945" spans="17:23" s="39" customFormat="1" x14ac:dyDescent="0.25">
      <c r="Q1945" s="29"/>
      <c r="S1945" s="29"/>
      <c r="T1945" s="29"/>
      <c r="W1945" s="96"/>
    </row>
    <row r="1946" spans="17:23" s="39" customFormat="1" x14ac:dyDescent="0.25">
      <c r="Q1946" s="29"/>
      <c r="S1946" s="29"/>
      <c r="T1946" s="29"/>
      <c r="W1946" s="96"/>
    </row>
    <row r="1947" spans="17:23" s="39" customFormat="1" x14ac:dyDescent="0.25">
      <c r="Q1947" s="29"/>
      <c r="S1947" s="29"/>
      <c r="T1947" s="29"/>
      <c r="W1947" s="96"/>
    </row>
    <row r="1948" spans="17:23" s="39" customFormat="1" x14ac:dyDescent="0.25">
      <c r="Q1948" s="29"/>
      <c r="S1948" s="29"/>
      <c r="T1948" s="29"/>
      <c r="W1948" s="96"/>
    </row>
    <row r="1949" spans="17:23" s="39" customFormat="1" x14ac:dyDescent="0.25">
      <c r="Q1949" s="29"/>
      <c r="S1949" s="29"/>
      <c r="T1949" s="29"/>
      <c r="W1949" s="96"/>
    </row>
    <row r="1950" spans="17:23" s="39" customFormat="1" x14ac:dyDescent="0.25">
      <c r="Q1950" s="29"/>
      <c r="S1950" s="29"/>
      <c r="T1950" s="29"/>
      <c r="W1950" s="96"/>
    </row>
    <row r="1951" spans="17:23" s="39" customFormat="1" x14ac:dyDescent="0.25">
      <c r="Q1951" s="29"/>
      <c r="S1951" s="29"/>
      <c r="T1951" s="29"/>
      <c r="W1951" s="96"/>
    </row>
    <row r="1952" spans="17:23" s="39" customFormat="1" x14ac:dyDescent="0.25">
      <c r="Q1952" s="29"/>
      <c r="S1952" s="29"/>
      <c r="T1952" s="29"/>
      <c r="W1952" s="96"/>
    </row>
    <row r="1953" spans="17:23" s="39" customFormat="1" x14ac:dyDescent="0.25">
      <c r="Q1953" s="29"/>
      <c r="S1953" s="29"/>
      <c r="T1953" s="29"/>
      <c r="W1953" s="96"/>
    </row>
    <row r="1954" spans="17:23" s="39" customFormat="1" x14ac:dyDescent="0.25">
      <c r="Q1954" s="29"/>
      <c r="S1954" s="29"/>
      <c r="T1954" s="29"/>
      <c r="W1954" s="96"/>
    </row>
    <row r="1955" spans="17:23" s="39" customFormat="1" x14ac:dyDescent="0.25">
      <c r="Q1955" s="29"/>
      <c r="S1955" s="29"/>
      <c r="T1955" s="29"/>
      <c r="W1955" s="96"/>
    </row>
    <row r="1956" spans="17:23" s="39" customFormat="1" x14ac:dyDescent="0.25">
      <c r="Q1956" s="29"/>
      <c r="S1956" s="29"/>
      <c r="T1956" s="29"/>
      <c r="W1956" s="96"/>
    </row>
    <row r="1957" spans="17:23" s="39" customFormat="1" x14ac:dyDescent="0.25">
      <c r="Q1957" s="29"/>
      <c r="S1957" s="29"/>
      <c r="T1957" s="29"/>
      <c r="W1957" s="96"/>
    </row>
    <row r="1958" spans="17:23" s="39" customFormat="1" x14ac:dyDescent="0.25">
      <c r="Q1958" s="29"/>
      <c r="S1958" s="29"/>
      <c r="T1958" s="29"/>
      <c r="W1958" s="96"/>
    </row>
    <row r="1959" spans="17:23" s="39" customFormat="1" x14ac:dyDescent="0.25">
      <c r="Q1959" s="29"/>
      <c r="S1959" s="29"/>
      <c r="T1959" s="29"/>
      <c r="W1959" s="96"/>
    </row>
    <row r="1960" spans="17:23" s="39" customFormat="1" x14ac:dyDescent="0.25">
      <c r="Q1960" s="29"/>
      <c r="S1960" s="29"/>
      <c r="T1960" s="29"/>
      <c r="W1960" s="96"/>
    </row>
    <row r="1961" spans="17:23" s="39" customFormat="1" x14ac:dyDescent="0.25">
      <c r="Q1961" s="29"/>
      <c r="S1961" s="29"/>
      <c r="T1961" s="29"/>
      <c r="W1961" s="96"/>
    </row>
    <row r="1962" spans="17:23" s="39" customFormat="1" x14ac:dyDescent="0.25">
      <c r="Q1962" s="29"/>
      <c r="S1962" s="29"/>
      <c r="T1962" s="29"/>
      <c r="W1962" s="96"/>
    </row>
    <row r="1963" spans="17:23" s="39" customFormat="1" x14ac:dyDescent="0.25">
      <c r="Q1963" s="29"/>
      <c r="S1963" s="29"/>
      <c r="T1963" s="29"/>
      <c r="W1963" s="96"/>
    </row>
    <row r="1964" spans="17:23" s="39" customFormat="1" x14ac:dyDescent="0.25">
      <c r="Q1964" s="29"/>
      <c r="S1964" s="29"/>
      <c r="T1964" s="29"/>
      <c r="W1964" s="96"/>
    </row>
    <row r="1965" spans="17:23" s="39" customFormat="1" x14ac:dyDescent="0.25">
      <c r="Q1965" s="29"/>
      <c r="S1965" s="29"/>
      <c r="T1965" s="29"/>
      <c r="W1965" s="96"/>
    </row>
    <row r="1966" spans="17:23" s="39" customFormat="1" x14ac:dyDescent="0.25">
      <c r="Q1966" s="29"/>
      <c r="S1966" s="29"/>
      <c r="T1966" s="29"/>
      <c r="W1966" s="96"/>
    </row>
    <row r="1967" spans="17:23" s="39" customFormat="1" x14ac:dyDescent="0.25">
      <c r="Q1967" s="29"/>
      <c r="S1967" s="29"/>
      <c r="T1967" s="29"/>
      <c r="W1967" s="96"/>
    </row>
    <row r="1968" spans="17:23" s="39" customFormat="1" x14ac:dyDescent="0.25">
      <c r="Q1968" s="29"/>
      <c r="S1968" s="29"/>
      <c r="T1968" s="29"/>
      <c r="W1968" s="96"/>
    </row>
    <row r="1969" spans="17:23" s="39" customFormat="1" x14ac:dyDescent="0.25">
      <c r="Q1969" s="29"/>
      <c r="S1969" s="29"/>
      <c r="T1969" s="29"/>
      <c r="W1969" s="96"/>
    </row>
    <row r="1970" spans="17:23" s="39" customFormat="1" x14ac:dyDescent="0.25">
      <c r="Q1970" s="29"/>
      <c r="S1970" s="29"/>
      <c r="T1970" s="29"/>
      <c r="W1970" s="96"/>
    </row>
    <row r="1971" spans="17:23" s="39" customFormat="1" x14ac:dyDescent="0.25">
      <c r="Q1971" s="29"/>
      <c r="S1971" s="29"/>
      <c r="T1971" s="29"/>
      <c r="W1971" s="96"/>
    </row>
    <row r="1972" spans="17:23" s="39" customFormat="1" x14ac:dyDescent="0.25">
      <c r="Q1972" s="29"/>
      <c r="S1972" s="29"/>
      <c r="T1972" s="29"/>
      <c r="W1972" s="96"/>
    </row>
    <row r="1973" spans="17:23" s="39" customFormat="1" x14ac:dyDescent="0.25">
      <c r="Q1973" s="29"/>
      <c r="S1973" s="29"/>
      <c r="T1973" s="29"/>
      <c r="W1973" s="96"/>
    </row>
    <row r="1974" spans="17:23" s="39" customFormat="1" x14ac:dyDescent="0.25">
      <c r="Q1974" s="29"/>
      <c r="S1974" s="29"/>
      <c r="T1974" s="29"/>
      <c r="W1974" s="96"/>
    </row>
    <row r="1975" spans="17:23" s="39" customFormat="1" x14ac:dyDescent="0.25">
      <c r="Q1975" s="29"/>
      <c r="S1975" s="29"/>
      <c r="T1975" s="29"/>
      <c r="W1975" s="96"/>
    </row>
    <row r="1976" spans="17:23" s="39" customFormat="1" x14ac:dyDescent="0.25">
      <c r="Q1976" s="29"/>
      <c r="S1976" s="29"/>
      <c r="T1976" s="29"/>
      <c r="W1976" s="96"/>
    </row>
    <row r="1977" spans="17:23" s="39" customFormat="1" x14ac:dyDescent="0.25">
      <c r="Q1977" s="29"/>
      <c r="S1977" s="29"/>
      <c r="T1977" s="29"/>
      <c r="W1977" s="96"/>
    </row>
    <row r="1978" spans="17:23" s="39" customFormat="1" x14ac:dyDescent="0.25">
      <c r="Q1978" s="29"/>
      <c r="S1978" s="29"/>
      <c r="T1978" s="29"/>
      <c r="W1978" s="96"/>
    </row>
    <row r="1979" spans="17:23" s="39" customFormat="1" x14ac:dyDescent="0.25">
      <c r="Q1979" s="29"/>
      <c r="S1979" s="29"/>
      <c r="T1979" s="29"/>
      <c r="W1979" s="96"/>
    </row>
    <row r="1980" spans="17:23" s="39" customFormat="1" x14ac:dyDescent="0.25">
      <c r="Q1980" s="29"/>
      <c r="S1980" s="29"/>
      <c r="T1980" s="29"/>
      <c r="W1980" s="96"/>
    </row>
    <row r="1981" spans="17:23" s="39" customFormat="1" x14ac:dyDescent="0.25">
      <c r="Q1981" s="29"/>
      <c r="S1981" s="29"/>
      <c r="T1981" s="29"/>
      <c r="W1981" s="96"/>
    </row>
    <row r="1982" spans="17:23" s="39" customFormat="1" x14ac:dyDescent="0.25">
      <c r="Q1982" s="29"/>
      <c r="S1982" s="29"/>
      <c r="T1982" s="29"/>
      <c r="W1982" s="96"/>
    </row>
    <row r="1983" spans="17:23" s="39" customFormat="1" x14ac:dyDescent="0.25">
      <c r="Q1983" s="29"/>
      <c r="S1983" s="29"/>
      <c r="T1983" s="29"/>
      <c r="W1983" s="96"/>
    </row>
    <row r="1984" spans="17:23" s="39" customFormat="1" x14ac:dyDescent="0.25">
      <c r="Q1984" s="29"/>
      <c r="S1984" s="29"/>
      <c r="T1984" s="29"/>
      <c r="W1984" s="96"/>
    </row>
    <row r="1985" spans="17:23" s="39" customFormat="1" x14ac:dyDescent="0.25">
      <c r="Q1985" s="29"/>
      <c r="S1985" s="29"/>
      <c r="T1985" s="29"/>
      <c r="W1985" s="96"/>
    </row>
    <row r="1986" spans="17:23" s="39" customFormat="1" x14ac:dyDescent="0.25">
      <c r="Q1986" s="29"/>
      <c r="S1986" s="29"/>
      <c r="T1986" s="29"/>
      <c r="W1986" s="96"/>
    </row>
    <row r="1987" spans="17:23" s="39" customFormat="1" x14ac:dyDescent="0.25">
      <c r="Q1987" s="29"/>
      <c r="S1987" s="29"/>
      <c r="T1987" s="29"/>
      <c r="W1987" s="96"/>
    </row>
    <row r="1988" spans="17:23" s="39" customFormat="1" x14ac:dyDescent="0.25">
      <c r="Q1988" s="29"/>
      <c r="S1988" s="29"/>
      <c r="T1988" s="29"/>
      <c r="W1988" s="96"/>
    </row>
    <row r="1989" spans="17:23" s="39" customFormat="1" x14ac:dyDescent="0.25">
      <c r="Q1989" s="29"/>
      <c r="S1989" s="29"/>
      <c r="T1989" s="29"/>
      <c r="W1989" s="96"/>
    </row>
    <row r="1990" spans="17:23" s="39" customFormat="1" x14ac:dyDescent="0.25">
      <c r="Q1990" s="29"/>
      <c r="S1990" s="29"/>
      <c r="T1990" s="29"/>
      <c r="W1990" s="96"/>
    </row>
    <row r="1991" spans="17:23" s="39" customFormat="1" x14ac:dyDescent="0.25">
      <c r="Q1991" s="29"/>
      <c r="S1991" s="29"/>
      <c r="T1991" s="29"/>
      <c r="W1991" s="96"/>
    </row>
    <row r="1992" spans="17:23" s="39" customFormat="1" x14ac:dyDescent="0.25">
      <c r="Q1992" s="29"/>
      <c r="S1992" s="29"/>
      <c r="T1992" s="29"/>
      <c r="W1992" s="96"/>
    </row>
    <row r="1993" spans="17:23" s="39" customFormat="1" x14ac:dyDescent="0.25">
      <c r="Q1993" s="29"/>
      <c r="S1993" s="29"/>
      <c r="T1993" s="29"/>
      <c r="W1993" s="96"/>
    </row>
    <row r="1994" spans="17:23" s="39" customFormat="1" x14ac:dyDescent="0.25">
      <c r="Q1994" s="29"/>
      <c r="S1994" s="29"/>
      <c r="T1994" s="29"/>
      <c r="W1994" s="96"/>
    </row>
    <row r="1995" spans="17:23" s="39" customFormat="1" x14ac:dyDescent="0.25">
      <c r="Q1995" s="29"/>
      <c r="S1995" s="29"/>
      <c r="T1995" s="29"/>
      <c r="W1995" s="96"/>
    </row>
    <row r="1996" spans="17:23" s="39" customFormat="1" x14ac:dyDescent="0.25">
      <c r="Q1996" s="29"/>
      <c r="S1996" s="29"/>
      <c r="T1996" s="29"/>
      <c r="W1996" s="96"/>
    </row>
    <row r="1997" spans="17:23" s="39" customFormat="1" x14ac:dyDescent="0.25">
      <c r="Q1997" s="29"/>
      <c r="S1997" s="29"/>
      <c r="T1997" s="29"/>
      <c r="W1997" s="96"/>
    </row>
    <row r="1998" spans="17:23" s="39" customFormat="1" x14ac:dyDescent="0.25">
      <c r="Q1998" s="29"/>
      <c r="S1998" s="29"/>
      <c r="T1998" s="29"/>
      <c r="W1998" s="96"/>
    </row>
    <row r="1999" spans="17:23" s="39" customFormat="1" x14ac:dyDescent="0.25">
      <c r="Q1999" s="29"/>
      <c r="S1999" s="29"/>
      <c r="T1999" s="29"/>
      <c r="W1999" s="96"/>
    </row>
    <row r="2000" spans="17:23" s="39" customFormat="1" x14ac:dyDescent="0.25">
      <c r="Q2000" s="29"/>
      <c r="S2000" s="29"/>
      <c r="T2000" s="29"/>
      <c r="W2000" s="96"/>
    </row>
    <row r="2001" spans="17:23" s="39" customFormat="1" x14ac:dyDescent="0.25">
      <c r="Q2001" s="29"/>
      <c r="S2001" s="29"/>
      <c r="T2001" s="29"/>
      <c r="W2001" s="96"/>
    </row>
    <row r="2002" spans="17:23" s="39" customFormat="1" x14ac:dyDescent="0.25">
      <c r="Q2002" s="29"/>
      <c r="S2002" s="29"/>
      <c r="T2002" s="29"/>
      <c r="W2002" s="96"/>
    </row>
    <row r="2003" spans="17:23" s="39" customFormat="1" x14ac:dyDescent="0.25">
      <c r="Q2003" s="29"/>
      <c r="S2003" s="29"/>
      <c r="T2003" s="29"/>
      <c r="W2003" s="96"/>
    </row>
    <row r="2004" spans="17:23" s="39" customFormat="1" x14ac:dyDescent="0.25">
      <c r="Q2004" s="29"/>
      <c r="S2004" s="29"/>
      <c r="T2004" s="29"/>
      <c r="W2004" s="96"/>
    </row>
    <row r="2005" spans="17:23" s="39" customFormat="1" x14ac:dyDescent="0.25">
      <c r="Q2005" s="29"/>
      <c r="S2005" s="29"/>
      <c r="T2005" s="29"/>
      <c r="W2005" s="96"/>
    </row>
    <row r="2006" spans="17:23" s="39" customFormat="1" x14ac:dyDescent="0.25">
      <c r="Q2006" s="29"/>
      <c r="S2006" s="29"/>
      <c r="T2006" s="29"/>
      <c r="W2006" s="96"/>
    </row>
    <row r="2007" spans="17:23" s="39" customFormat="1" x14ac:dyDescent="0.25">
      <c r="Q2007" s="29"/>
      <c r="S2007" s="29"/>
      <c r="T2007" s="29"/>
      <c r="W2007" s="96"/>
    </row>
    <row r="2008" spans="17:23" s="39" customFormat="1" x14ac:dyDescent="0.25">
      <c r="Q2008" s="29"/>
      <c r="S2008" s="29"/>
      <c r="T2008" s="29"/>
      <c r="W2008" s="96"/>
    </row>
    <row r="2009" spans="17:23" s="39" customFormat="1" x14ac:dyDescent="0.25">
      <c r="Q2009" s="29"/>
      <c r="S2009" s="29"/>
      <c r="T2009" s="29"/>
      <c r="W2009" s="96"/>
    </row>
    <row r="2010" spans="17:23" s="39" customFormat="1" x14ac:dyDescent="0.25">
      <c r="Q2010" s="29"/>
      <c r="S2010" s="29"/>
      <c r="T2010" s="29"/>
      <c r="W2010" s="96"/>
    </row>
    <row r="2011" spans="17:23" s="39" customFormat="1" x14ac:dyDescent="0.25">
      <c r="Q2011" s="29"/>
      <c r="S2011" s="29"/>
      <c r="T2011" s="29"/>
      <c r="W2011" s="96"/>
    </row>
    <row r="2012" spans="17:23" s="39" customFormat="1" x14ac:dyDescent="0.25">
      <c r="Q2012" s="29"/>
      <c r="S2012" s="29"/>
      <c r="T2012" s="29"/>
      <c r="W2012" s="96"/>
    </row>
    <row r="2013" spans="17:23" s="39" customFormat="1" x14ac:dyDescent="0.25">
      <c r="Q2013" s="29"/>
      <c r="S2013" s="29"/>
      <c r="T2013" s="29"/>
      <c r="W2013" s="96"/>
    </row>
    <row r="2014" spans="17:23" s="39" customFormat="1" x14ac:dyDescent="0.25">
      <c r="Q2014" s="29"/>
      <c r="S2014" s="29"/>
      <c r="T2014" s="29"/>
      <c r="W2014" s="96"/>
    </row>
    <row r="2015" spans="17:23" s="39" customFormat="1" x14ac:dyDescent="0.25">
      <c r="Q2015" s="29"/>
      <c r="S2015" s="29"/>
      <c r="T2015" s="29"/>
      <c r="W2015" s="96"/>
    </row>
    <row r="2016" spans="17:23" s="39" customFormat="1" x14ac:dyDescent="0.25">
      <c r="Q2016" s="29"/>
      <c r="S2016" s="29"/>
      <c r="T2016" s="29"/>
      <c r="W2016" s="96"/>
    </row>
    <row r="2017" spans="17:23" s="39" customFormat="1" x14ac:dyDescent="0.25">
      <c r="Q2017" s="29"/>
      <c r="S2017" s="29"/>
      <c r="T2017" s="29"/>
      <c r="W2017" s="96"/>
    </row>
    <row r="2018" spans="17:23" s="39" customFormat="1" x14ac:dyDescent="0.25">
      <c r="Q2018" s="29"/>
      <c r="S2018" s="29"/>
      <c r="T2018" s="29"/>
      <c r="W2018" s="96"/>
    </row>
    <row r="2019" spans="17:23" s="39" customFormat="1" x14ac:dyDescent="0.25">
      <c r="Q2019" s="29"/>
      <c r="S2019" s="29"/>
      <c r="T2019" s="29"/>
      <c r="W2019" s="96"/>
    </row>
    <row r="2020" spans="17:23" s="39" customFormat="1" x14ac:dyDescent="0.25">
      <c r="Q2020" s="29"/>
      <c r="S2020" s="29"/>
      <c r="T2020" s="29"/>
      <c r="W2020" s="96"/>
    </row>
    <row r="2021" spans="17:23" s="39" customFormat="1" x14ac:dyDescent="0.25">
      <c r="Q2021" s="29"/>
      <c r="S2021" s="29"/>
      <c r="T2021" s="29"/>
      <c r="W2021" s="96"/>
    </row>
    <row r="2022" spans="17:23" s="39" customFormat="1" x14ac:dyDescent="0.25">
      <c r="Q2022" s="29"/>
      <c r="S2022" s="29"/>
      <c r="T2022" s="29"/>
      <c r="W2022" s="96"/>
    </row>
    <row r="2023" spans="17:23" s="39" customFormat="1" x14ac:dyDescent="0.25">
      <c r="Q2023" s="29"/>
      <c r="S2023" s="29"/>
      <c r="T2023" s="29"/>
      <c r="W2023" s="96"/>
    </row>
    <row r="2024" spans="17:23" s="39" customFormat="1" x14ac:dyDescent="0.25">
      <c r="Q2024" s="29"/>
      <c r="S2024" s="29"/>
      <c r="T2024" s="29"/>
      <c r="W2024" s="96"/>
    </row>
    <row r="2025" spans="17:23" s="39" customFormat="1" x14ac:dyDescent="0.25">
      <c r="Q2025" s="29"/>
      <c r="S2025" s="29"/>
      <c r="T2025" s="29"/>
      <c r="W2025" s="96"/>
    </row>
    <row r="2026" spans="17:23" s="39" customFormat="1" x14ac:dyDescent="0.25">
      <c r="Q2026" s="29"/>
      <c r="S2026" s="29"/>
      <c r="T2026" s="29"/>
      <c r="W2026" s="96"/>
    </row>
    <row r="2027" spans="17:23" s="39" customFormat="1" x14ac:dyDescent="0.25">
      <c r="Q2027" s="29"/>
      <c r="S2027" s="29"/>
      <c r="T2027" s="29"/>
      <c r="W2027" s="96"/>
    </row>
    <row r="2028" spans="17:23" s="39" customFormat="1" x14ac:dyDescent="0.25">
      <c r="Q2028" s="29"/>
      <c r="S2028" s="29"/>
      <c r="T2028" s="29"/>
      <c r="W2028" s="96"/>
    </row>
    <row r="2029" spans="17:23" s="39" customFormat="1" x14ac:dyDescent="0.25">
      <c r="Q2029" s="29"/>
      <c r="S2029" s="29"/>
      <c r="T2029" s="29"/>
      <c r="W2029" s="96"/>
    </row>
    <row r="2030" spans="17:23" s="39" customFormat="1" x14ac:dyDescent="0.25">
      <c r="Q2030" s="29"/>
      <c r="S2030" s="29"/>
      <c r="T2030" s="29"/>
      <c r="W2030" s="96"/>
    </row>
    <row r="2031" spans="17:23" s="39" customFormat="1" x14ac:dyDescent="0.25">
      <c r="Q2031" s="29"/>
      <c r="S2031" s="29"/>
      <c r="T2031" s="29"/>
      <c r="W2031" s="96"/>
    </row>
    <row r="2032" spans="17:23" s="39" customFormat="1" x14ac:dyDescent="0.25">
      <c r="Q2032" s="29"/>
      <c r="S2032" s="29"/>
      <c r="T2032" s="29"/>
      <c r="W2032" s="96"/>
    </row>
    <row r="2033" spans="17:23" s="39" customFormat="1" x14ac:dyDescent="0.25">
      <c r="Q2033" s="29"/>
      <c r="S2033" s="29"/>
      <c r="T2033" s="29"/>
      <c r="W2033" s="96"/>
    </row>
    <row r="2034" spans="17:23" s="39" customFormat="1" x14ac:dyDescent="0.25">
      <c r="Q2034" s="29"/>
      <c r="S2034" s="29"/>
      <c r="T2034" s="29"/>
      <c r="W2034" s="96"/>
    </row>
    <row r="2035" spans="17:23" s="39" customFormat="1" x14ac:dyDescent="0.25">
      <c r="Q2035" s="29"/>
      <c r="S2035" s="29"/>
      <c r="T2035" s="29"/>
      <c r="W2035" s="96"/>
    </row>
    <row r="2036" spans="17:23" s="39" customFormat="1" x14ac:dyDescent="0.25">
      <c r="Q2036" s="29"/>
      <c r="S2036" s="29"/>
      <c r="T2036" s="29"/>
      <c r="W2036" s="96"/>
    </row>
    <row r="2037" spans="17:23" s="39" customFormat="1" x14ac:dyDescent="0.25">
      <c r="Q2037" s="29"/>
      <c r="S2037" s="29"/>
      <c r="T2037" s="29"/>
      <c r="W2037" s="96"/>
    </row>
    <row r="2038" spans="17:23" s="39" customFormat="1" x14ac:dyDescent="0.25">
      <c r="Q2038" s="29"/>
      <c r="S2038" s="29"/>
      <c r="T2038" s="29"/>
      <c r="W2038" s="96"/>
    </row>
    <row r="2039" spans="17:23" s="39" customFormat="1" x14ac:dyDescent="0.25">
      <c r="Q2039" s="29"/>
      <c r="S2039" s="29"/>
      <c r="T2039" s="29"/>
      <c r="W2039" s="96"/>
    </row>
    <row r="2040" spans="17:23" s="39" customFormat="1" x14ac:dyDescent="0.25">
      <c r="Q2040" s="29"/>
      <c r="S2040" s="29"/>
      <c r="T2040" s="29"/>
      <c r="W2040" s="96"/>
    </row>
    <row r="2041" spans="17:23" s="39" customFormat="1" x14ac:dyDescent="0.25">
      <c r="Q2041" s="29"/>
      <c r="S2041" s="29"/>
      <c r="T2041" s="29"/>
      <c r="W2041" s="96"/>
    </row>
    <row r="2042" spans="17:23" s="39" customFormat="1" x14ac:dyDescent="0.25">
      <c r="Q2042" s="29"/>
      <c r="S2042" s="29"/>
      <c r="T2042" s="29"/>
      <c r="W2042" s="96"/>
    </row>
    <row r="2043" spans="17:23" s="39" customFormat="1" x14ac:dyDescent="0.25">
      <c r="Q2043" s="29"/>
      <c r="S2043" s="29"/>
      <c r="T2043" s="29"/>
      <c r="W2043" s="96"/>
    </row>
    <row r="2044" spans="17:23" s="39" customFormat="1" x14ac:dyDescent="0.25">
      <c r="Q2044" s="29"/>
      <c r="S2044" s="29"/>
      <c r="T2044" s="29"/>
      <c r="W2044" s="96"/>
    </row>
    <row r="2045" spans="17:23" s="39" customFormat="1" x14ac:dyDescent="0.25">
      <c r="Q2045" s="29"/>
      <c r="S2045" s="29"/>
      <c r="T2045" s="29"/>
      <c r="W2045" s="96"/>
    </row>
    <row r="2046" spans="17:23" s="39" customFormat="1" x14ac:dyDescent="0.25">
      <c r="Q2046" s="29"/>
      <c r="S2046" s="29"/>
      <c r="T2046" s="29"/>
      <c r="W2046" s="96"/>
    </row>
    <row r="2047" spans="17:23" s="39" customFormat="1" x14ac:dyDescent="0.25">
      <c r="Q2047" s="29"/>
      <c r="S2047" s="29"/>
      <c r="T2047" s="29"/>
      <c r="W2047" s="96"/>
    </row>
    <row r="2048" spans="17:23" s="39" customFormat="1" x14ac:dyDescent="0.25">
      <c r="Q2048" s="29"/>
      <c r="S2048" s="29"/>
      <c r="T2048" s="29"/>
      <c r="W2048" s="96"/>
    </row>
    <row r="2049" spans="17:23" s="39" customFormat="1" x14ac:dyDescent="0.25">
      <c r="Q2049" s="29"/>
      <c r="S2049" s="29"/>
      <c r="T2049" s="29"/>
      <c r="W2049" s="96"/>
    </row>
    <row r="2050" spans="17:23" s="39" customFormat="1" x14ac:dyDescent="0.25">
      <c r="Q2050" s="29"/>
      <c r="S2050" s="29"/>
      <c r="T2050" s="29"/>
      <c r="W2050" s="96"/>
    </row>
    <row r="2051" spans="17:23" s="39" customFormat="1" x14ac:dyDescent="0.25">
      <c r="Q2051" s="29"/>
      <c r="S2051" s="29"/>
      <c r="T2051" s="29"/>
      <c r="W2051" s="96"/>
    </row>
    <row r="2052" spans="17:23" s="39" customFormat="1" x14ac:dyDescent="0.25">
      <c r="Q2052" s="29"/>
      <c r="S2052" s="29"/>
      <c r="T2052" s="29"/>
      <c r="W2052" s="96"/>
    </row>
    <row r="2053" spans="17:23" s="39" customFormat="1" x14ac:dyDescent="0.25">
      <c r="Q2053" s="29"/>
      <c r="S2053" s="29"/>
      <c r="T2053" s="29"/>
      <c r="W2053" s="96"/>
    </row>
    <row r="2054" spans="17:23" s="39" customFormat="1" x14ac:dyDescent="0.25">
      <c r="Q2054" s="29"/>
      <c r="S2054" s="29"/>
      <c r="T2054" s="29"/>
      <c r="W2054" s="96"/>
    </row>
    <row r="2055" spans="17:23" s="39" customFormat="1" x14ac:dyDescent="0.25">
      <c r="Q2055" s="29"/>
      <c r="S2055" s="29"/>
      <c r="T2055" s="29"/>
      <c r="W2055" s="96"/>
    </row>
    <row r="2056" spans="17:23" s="39" customFormat="1" x14ac:dyDescent="0.25">
      <c r="Q2056" s="29"/>
      <c r="S2056" s="29"/>
      <c r="T2056" s="29"/>
      <c r="W2056" s="96"/>
    </row>
    <row r="2057" spans="17:23" s="39" customFormat="1" x14ac:dyDescent="0.25">
      <c r="Q2057" s="29"/>
      <c r="S2057" s="29"/>
      <c r="T2057" s="29"/>
      <c r="W2057" s="96"/>
    </row>
    <row r="2058" spans="17:23" s="39" customFormat="1" x14ac:dyDescent="0.25">
      <c r="Q2058" s="29"/>
      <c r="S2058" s="29"/>
      <c r="T2058" s="29"/>
      <c r="W2058" s="96"/>
    </row>
    <row r="2059" spans="17:23" s="39" customFormat="1" x14ac:dyDescent="0.25">
      <c r="Q2059" s="29"/>
      <c r="S2059" s="29"/>
      <c r="T2059" s="29"/>
      <c r="W2059" s="96"/>
    </row>
    <row r="2060" spans="17:23" s="39" customFormat="1" x14ac:dyDescent="0.25">
      <c r="Q2060" s="29"/>
      <c r="S2060" s="29"/>
      <c r="T2060" s="29"/>
      <c r="W2060" s="96"/>
    </row>
    <row r="2061" spans="17:23" s="39" customFormat="1" x14ac:dyDescent="0.25">
      <c r="Q2061" s="29"/>
      <c r="S2061" s="29"/>
      <c r="T2061" s="29"/>
      <c r="W2061" s="96"/>
    </row>
    <row r="2062" spans="17:23" s="39" customFormat="1" x14ac:dyDescent="0.25">
      <c r="Q2062" s="29"/>
      <c r="S2062" s="29"/>
      <c r="T2062" s="29"/>
      <c r="W2062" s="96"/>
    </row>
    <row r="2063" spans="17:23" s="39" customFormat="1" x14ac:dyDescent="0.25">
      <c r="Q2063" s="29"/>
      <c r="S2063" s="29"/>
      <c r="T2063" s="29"/>
      <c r="W2063" s="96"/>
    </row>
    <row r="2064" spans="17:23" s="39" customFormat="1" x14ac:dyDescent="0.25">
      <c r="Q2064" s="29"/>
      <c r="S2064" s="29"/>
      <c r="T2064" s="29"/>
      <c r="W2064" s="96"/>
    </row>
    <row r="2065" spans="17:23" s="39" customFormat="1" x14ac:dyDescent="0.25">
      <c r="Q2065" s="29"/>
      <c r="S2065" s="29"/>
      <c r="T2065" s="29"/>
      <c r="W2065" s="96"/>
    </row>
    <row r="2066" spans="17:23" s="39" customFormat="1" x14ac:dyDescent="0.25">
      <c r="Q2066" s="29"/>
      <c r="S2066" s="29"/>
      <c r="T2066" s="29"/>
      <c r="W2066" s="96"/>
    </row>
    <row r="2067" spans="17:23" s="39" customFormat="1" x14ac:dyDescent="0.25">
      <c r="Q2067" s="29"/>
      <c r="S2067" s="29"/>
      <c r="T2067" s="29"/>
      <c r="W2067" s="96"/>
    </row>
    <row r="2068" spans="17:23" s="39" customFormat="1" x14ac:dyDescent="0.25">
      <c r="Q2068" s="29"/>
      <c r="S2068" s="29"/>
      <c r="T2068" s="29"/>
      <c r="W2068" s="96"/>
    </row>
    <row r="2069" spans="17:23" s="39" customFormat="1" x14ac:dyDescent="0.25">
      <c r="Q2069" s="29"/>
      <c r="S2069" s="29"/>
      <c r="T2069" s="29"/>
      <c r="W2069" s="96"/>
    </row>
    <row r="2070" spans="17:23" s="39" customFormat="1" x14ac:dyDescent="0.25">
      <c r="Q2070" s="29"/>
      <c r="S2070" s="29"/>
      <c r="T2070" s="29"/>
      <c r="W2070" s="96"/>
    </row>
    <row r="2071" spans="17:23" s="39" customFormat="1" x14ac:dyDescent="0.25">
      <c r="Q2071" s="29"/>
      <c r="S2071" s="29"/>
      <c r="T2071" s="29"/>
      <c r="W2071" s="96"/>
    </row>
    <row r="2072" spans="17:23" s="39" customFormat="1" x14ac:dyDescent="0.25">
      <c r="Q2072" s="29"/>
      <c r="S2072" s="29"/>
      <c r="T2072" s="29"/>
      <c r="W2072" s="96"/>
    </row>
    <row r="2073" spans="17:23" s="39" customFormat="1" x14ac:dyDescent="0.25">
      <c r="Q2073" s="29"/>
      <c r="S2073" s="29"/>
      <c r="T2073" s="29"/>
      <c r="W2073" s="96"/>
    </row>
    <row r="2074" spans="17:23" s="39" customFormat="1" x14ac:dyDescent="0.25">
      <c r="Q2074" s="29"/>
      <c r="S2074" s="29"/>
      <c r="T2074" s="29"/>
      <c r="W2074" s="96"/>
    </row>
    <row r="2075" spans="17:23" s="39" customFormat="1" x14ac:dyDescent="0.25">
      <c r="Q2075" s="29"/>
      <c r="S2075" s="29"/>
      <c r="T2075" s="29"/>
      <c r="W2075" s="96"/>
    </row>
    <row r="2076" spans="17:23" s="39" customFormat="1" x14ac:dyDescent="0.25">
      <c r="Q2076" s="29"/>
      <c r="S2076" s="29"/>
      <c r="T2076" s="29"/>
      <c r="W2076" s="96"/>
    </row>
    <row r="2077" spans="17:23" s="39" customFormat="1" x14ac:dyDescent="0.25">
      <c r="Q2077" s="29"/>
      <c r="S2077" s="29"/>
      <c r="T2077" s="29"/>
      <c r="W2077" s="96"/>
    </row>
    <row r="2078" spans="17:23" s="39" customFormat="1" x14ac:dyDescent="0.25">
      <c r="Q2078" s="29"/>
      <c r="S2078" s="29"/>
      <c r="T2078" s="29"/>
      <c r="W2078" s="96"/>
    </row>
    <row r="2079" spans="17:23" s="39" customFormat="1" x14ac:dyDescent="0.25">
      <c r="Q2079" s="29"/>
      <c r="S2079" s="29"/>
      <c r="T2079" s="29"/>
      <c r="W2079" s="96"/>
    </row>
    <row r="2080" spans="17:23" s="39" customFormat="1" x14ac:dyDescent="0.25">
      <c r="Q2080" s="29"/>
      <c r="S2080" s="29"/>
      <c r="T2080" s="29"/>
      <c r="W2080" s="96"/>
    </row>
    <row r="2081" spans="17:23" s="39" customFormat="1" x14ac:dyDescent="0.25">
      <c r="Q2081" s="29"/>
      <c r="S2081" s="29"/>
      <c r="T2081" s="29"/>
      <c r="W2081" s="96"/>
    </row>
    <row r="2082" spans="17:23" s="39" customFormat="1" x14ac:dyDescent="0.25">
      <c r="Q2082" s="29"/>
      <c r="S2082" s="29"/>
      <c r="T2082" s="29"/>
      <c r="W2082" s="96"/>
    </row>
    <row r="2083" spans="17:23" s="39" customFormat="1" x14ac:dyDescent="0.25">
      <c r="Q2083" s="29"/>
      <c r="S2083" s="29"/>
      <c r="T2083" s="29"/>
      <c r="W2083" s="96"/>
    </row>
    <row r="2084" spans="17:23" s="39" customFormat="1" x14ac:dyDescent="0.25">
      <c r="Q2084" s="29"/>
      <c r="S2084" s="29"/>
      <c r="T2084" s="29"/>
      <c r="W2084" s="96"/>
    </row>
    <row r="2085" spans="17:23" s="39" customFormat="1" x14ac:dyDescent="0.25">
      <c r="Q2085" s="29"/>
      <c r="S2085" s="29"/>
      <c r="T2085" s="29"/>
      <c r="W2085" s="96"/>
    </row>
    <row r="2086" spans="17:23" s="39" customFormat="1" x14ac:dyDescent="0.25">
      <c r="Q2086" s="29"/>
      <c r="S2086" s="29"/>
      <c r="T2086" s="29"/>
      <c r="W2086" s="96"/>
    </row>
    <row r="2087" spans="17:23" s="39" customFormat="1" x14ac:dyDescent="0.25">
      <c r="Q2087" s="29"/>
      <c r="S2087" s="29"/>
      <c r="T2087" s="29"/>
      <c r="W2087" s="96"/>
    </row>
    <row r="2088" spans="17:23" s="39" customFormat="1" x14ac:dyDescent="0.25">
      <c r="Q2088" s="29"/>
      <c r="S2088" s="29"/>
      <c r="T2088" s="29"/>
      <c r="W2088" s="96"/>
    </row>
    <row r="2089" spans="17:23" s="39" customFormat="1" x14ac:dyDescent="0.25">
      <c r="Q2089" s="29"/>
      <c r="S2089" s="29"/>
      <c r="T2089" s="29"/>
      <c r="W2089" s="96"/>
    </row>
    <row r="2090" spans="17:23" s="39" customFormat="1" x14ac:dyDescent="0.25">
      <c r="Q2090" s="29"/>
      <c r="S2090" s="29"/>
      <c r="T2090" s="29"/>
      <c r="W2090" s="96"/>
    </row>
    <row r="2091" spans="17:23" s="39" customFormat="1" x14ac:dyDescent="0.25">
      <c r="Q2091" s="29"/>
      <c r="S2091" s="29"/>
      <c r="T2091" s="29"/>
      <c r="W2091" s="96"/>
    </row>
    <row r="2092" spans="17:23" s="39" customFormat="1" x14ac:dyDescent="0.25">
      <c r="Q2092" s="29"/>
      <c r="S2092" s="29"/>
      <c r="T2092" s="29"/>
      <c r="W2092" s="96"/>
    </row>
    <row r="2093" spans="17:23" s="39" customFormat="1" x14ac:dyDescent="0.25">
      <c r="Q2093" s="29"/>
      <c r="S2093" s="29"/>
      <c r="T2093" s="29"/>
      <c r="W2093" s="96"/>
    </row>
    <row r="2094" spans="17:23" s="39" customFormat="1" x14ac:dyDescent="0.25">
      <c r="Q2094" s="29"/>
      <c r="S2094" s="29"/>
      <c r="T2094" s="29"/>
      <c r="W2094" s="96"/>
    </row>
    <row r="2095" spans="17:23" s="39" customFormat="1" x14ac:dyDescent="0.25">
      <c r="Q2095" s="29"/>
      <c r="S2095" s="29"/>
      <c r="T2095" s="29"/>
      <c r="W2095" s="96"/>
    </row>
    <row r="2096" spans="17:23" s="39" customFormat="1" x14ac:dyDescent="0.25">
      <c r="Q2096" s="29"/>
      <c r="S2096" s="29"/>
      <c r="T2096" s="29"/>
      <c r="W2096" s="96"/>
    </row>
    <row r="2097" spans="17:23" s="39" customFormat="1" x14ac:dyDescent="0.25">
      <c r="Q2097" s="29"/>
      <c r="S2097" s="29"/>
      <c r="T2097" s="29"/>
      <c r="W2097" s="96"/>
    </row>
    <row r="2098" spans="17:23" s="39" customFormat="1" x14ac:dyDescent="0.25">
      <c r="Q2098" s="29"/>
      <c r="S2098" s="29"/>
      <c r="T2098" s="29"/>
      <c r="W2098" s="96"/>
    </row>
    <row r="2099" spans="17:23" s="39" customFormat="1" x14ac:dyDescent="0.25">
      <c r="Q2099" s="29"/>
      <c r="S2099" s="29"/>
      <c r="T2099" s="29"/>
      <c r="W2099" s="96"/>
    </row>
    <row r="2100" spans="17:23" s="39" customFormat="1" x14ac:dyDescent="0.25">
      <c r="Q2100" s="29"/>
      <c r="S2100" s="29"/>
      <c r="T2100" s="29"/>
      <c r="W2100" s="96"/>
    </row>
    <row r="2101" spans="17:23" s="39" customFormat="1" x14ac:dyDescent="0.25">
      <c r="Q2101" s="29"/>
      <c r="S2101" s="29"/>
      <c r="T2101" s="29"/>
      <c r="W2101" s="96"/>
    </row>
    <row r="2102" spans="17:23" s="39" customFormat="1" x14ac:dyDescent="0.25">
      <c r="Q2102" s="29"/>
      <c r="S2102" s="29"/>
      <c r="T2102" s="29"/>
      <c r="W2102" s="96"/>
    </row>
    <row r="2103" spans="17:23" s="39" customFormat="1" x14ac:dyDescent="0.25">
      <c r="Q2103" s="29"/>
      <c r="S2103" s="29"/>
      <c r="T2103" s="29"/>
      <c r="W2103" s="96"/>
    </row>
    <row r="2104" spans="17:23" s="39" customFormat="1" x14ac:dyDescent="0.25">
      <c r="Q2104" s="29"/>
      <c r="S2104" s="29"/>
      <c r="T2104" s="29"/>
      <c r="W2104" s="96"/>
    </row>
    <row r="2105" spans="17:23" s="39" customFormat="1" x14ac:dyDescent="0.25">
      <c r="Q2105" s="29"/>
      <c r="S2105" s="29"/>
      <c r="T2105" s="29"/>
      <c r="W2105" s="96"/>
    </row>
    <row r="2106" spans="17:23" s="39" customFormat="1" x14ac:dyDescent="0.25">
      <c r="Q2106" s="29"/>
      <c r="S2106" s="29"/>
      <c r="T2106" s="29"/>
      <c r="W2106" s="96"/>
    </row>
    <row r="2107" spans="17:23" s="39" customFormat="1" x14ac:dyDescent="0.25">
      <c r="Q2107" s="29"/>
      <c r="S2107" s="29"/>
      <c r="T2107" s="29"/>
      <c r="W2107" s="96"/>
    </row>
    <row r="2108" spans="17:23" s="39" customFormat="1" x14ac:dyDescent="0.25">
      <c r="Q2108" s="29"/>
      <c r="S2108" s="29"/>
      <c r="T2108" s="29"/>
      <c r="W2108" s="96"/>
    </row>
    <row r="2109" spans="17:23" s="39" customFormat="1" x14ac:dyDescent="0.25">
      <c r="Q2109" s="29"/>
      <c r="S2109" s="29"/>
      <c r="T2109" s="29"/>
      <c r="W2109" s="96"/>
    </row>
    <row r="2110" spans="17:23" s="39" customFormat="1" x14ac:dyDescent="0.25">
      <c r="Q2110" s="29"/>
      <c r="S2110" s="29"/>
      <c r="T2110" s="29"/>
      <c r="W2110" s="96"/>
    </row>
    <row r="2111" spans="17:23" s="39" customFormat="1" x14ac:dyDescent="0.25">
      <c r="Q2111" s="29"/>
      <c r="S2111" s="29"/>
      <c r="T2111" s="29"/>
      <c r="W2111" s="96"/>
    </row>
    <row r="2112" spans="17:23" s="39" customFormat="1" x14ac:dyDescent="0.25">
      <c r="Q2112" s="29"/>
      <c r="S2112" s="29"/>
      <c r="T2112" s="29"/>
      <c r="W2112" s="96"/>
    </row>
    <row r="2113" spans="17:23" s="39" customFormat="1" x14ac:dyDescent="0.25">
      <c r="Q2113" s="29"/>
      <c r="S2113" s="29"/>
      <c r="T2113" s="29"/>
      <c r="W2113" s="96"/>
    </row>
    <row r="2114" spans="17:23" s="39" customFormat="1" x14ac:dyDescent="0.25">
      <c r="Q2114" s="29"/>
      <c r="S2114" s="29"/>
      <c r="T2114" s="29"/>
      <c r="W2114" s="96"/>
    </row>
    <row r="2115" spans="17:23" s="39" customFormat="1" x14ac:dyDescent="0.25">
      <c r="Q2115" s="29"/>
      <c r="S2115" s="29"/>
      <c r="T2115" s="29"/>
      <c r="W2115" s="96"/>
    </row>
    <row r="2116" spans="17:23" s="39" customFormat="1" x14ac:dyDescent="0.25">
      <c r="Q2116" s="29"/>
      <c r="S2116" s="29"/>
      <c r="T2116" s="29"/>
      <c r="W2116" s="96"/>
    </row>
    <row r="2117" spans="17:23" s="39" customFormat="1" x14ac:dyDescent="0.25">
      <c r="Q2117" s="29"/>
      <c r="S2117" s="29"/>
      <c r="T2117" s="29"/>
      <c r="W2117" s="96"/>
    </row>
    <row r="2118" spans="17:23" s="39" customFormat="1" x14ac:dyDescent="0.25">
      <c r="Q2118" s="29"/>
      <c r="S2118" s="29"/>
      <c r="T2118" s="29"/>
      <c r="W2118" s="96"/>
    </row>
    <row r="2119" spans="17:23" s="39" customFormat="1" x14ac:dyDescent="0.25">
      <c r="Q2119" s="29"/>
      <c r="S2119" s="29"/>
      <c r="T2119" s="29"/>
      <c r="W2119" s="96"/>
    </row>
    <row r="2120" spans="17:23" s="39" customFormat="1" x14ac:dyDescent="0.25">
      <c r="Q2120" s="29"/>
      <c r="S2120" s="29"/>
      <c r="T2120" s="29"/>
      <c r="W2120" s="96"/>
    </row>
    <row r="2121" spans="17:23" s="39" customFormat="1" x14ac:dyDescent="0.25">
      <c r="Q2121" s="29"/>
      <c r="S2121" s="29"/>
      <c r="T2121" s="29"/>
      <c r="W2121" s="96"/>
    </row>
    <row r="2122" spans="17:23" s="39" customFormat="1" x14ac:dyDescent="0.25">
      <c r="Q2122" s="29"/>
      <c r="S2122" s="29"/>
      <c r="T2122" s="29"/>
      <c r="W2122" s="96"/>
    </row>
    <row r="2123" spans="17:23" s="39" customFormat="1" x14ac:dyDescent="0.25">
      <c r="Q2123" s="29"/>
      <c r="S2123" s="29"/>
      <c r="T2123" s="29"/>
      <c r="W2123" s="96"/>
    </row>
    <row r="2124" spans="17:23" s="39" customFormat="1" x14ac:dyDescent="0.25">
      <c r="Q2124" s="29"/>
      <c r="S2124" s="29"/>
      <c r="T2124" s="29"/>
      <c r="W2124" s="96"/>
    </row>
    <row r="2125" spans="17:23" s="39" customFormat="1" x14ac:dyDescent="0.25">
      <c r="Q2125" s="29"/>
      <c r="S2125" s="29"/>
      <c r="T2125" s="29"/>
      <c r="W2125" s="96"/>
    </row>
    <row r="2126" spans="17:23" s="39" customFormat="1" x14ac:dyDescent="0.25">
      <c r="Q2126" s="29"/>
      <c r="S2126" s="29"/>
      <c r="T2126" s="29"/>
      <c r="W2126" s="96"/>
    </row>
    <row r="2127" spans="17:23" s="39" customFormat="1" x14ac:dyDescent="0.25">
      <c r="Q2127" s="29"/>
      <c r="S2127" s="29"/>
      <c r="T2127" s="29"/>
      <c r="W2127" s="96"/>
    </row>
    <row r="2128" spans="17:23" s="39" customFormat="1" x14ac:dyDescent="0.25">
      <c r="Q2128" s="29"/>
      <c r="S2128" s="29"/>
      <c r="T2128" s="29"/>
      <c r="W2128" s="96"/>
    </row>
    <row r="2129" spans="17:23" s="39" customFormat="1" x14ac:dyDescent="0.25">
      <c r="Q2129" s="29"/>
      <c r="S2129" s="29"/>
      <c r="T2129" s="29"/>
      <c r="W2129" s="96"/>
    </row>
    <row r="2130" spans="17:23" s="39" customFormat="1" x14ac:dyDescent="0.25">
      <c r="Q2130" s="29"/>
      <c r="S2130" s="29"/>
      <c r="T2130" s="29"/>
      <c r="W2130" s="96"/>
    </row>
    <row r="2131" spans="17:23" s="39" customFormat="1" x14ac:dyDescent="0.25">
      <c r="Q2131" s="29"/>
      <c r="S2131" s="29"/>
      <c r="T2131" s="29"/>
      <c r="W2131" s="96"/>
    </row>
    <row r="2132" spans="17:23" s="39" customFormat="1" x14ac:dyDescent="0.25">
      <c r="Q2132" s="29"/>
      <c r="S2132" s="29"/>
      <c r="T2132" s="29"/>
      <c r="W2132" s="96"/>
    </row>
    <row r="2133" spans="17:23" s="39" customFormat="1" x14ac:dyDescent="0.25">
      <c r="Q2133" s="29"/>
      <c r="S2133" s="29"/>
      <c r="T2133" s="29"/>
      <c r="W2133" s="96"/>
    </row>
    <row r="2134" spans="17:23" s="39" customFormat="1" x14ac:dyDescent="0.25">
      <c r="Q2134" s="29"/>
      <c r="S2134" s="29"/>
      <c r="T2134" s="29"/>
      <c r="W2134" s="96"/>
    </row>
    <row r="2135" spans="17:23" s="39" customFormat="1" x14ac:dyDescent="0.25">
      <c r="Q2135" s="29"/>
      <c r="S2135" s="29"/>
      <c r="T2135" s="29"/>
      <c r="W2135" s="96"/>
    </row>
    <row r="2136" spans="17:23" s="39" customFormat="1" x14ac:dyDescent="0.25">
      <c r="Q2136" s="29"/>
      <c r="S2136" s="29"/>
      <c r="T2136" s="29"/>
      <c r="W2136" s="96"/>
    </row>
    <row r="2137" spans="17:23" s="39" customFormat="1" x14ac:dyDescent="0.25">
      <c r="Q2137" s="29"/>
      <c r="S2137" s="29"/>
      <c r="T2137" s="29"/>
      <c r="W2137" s="96"/>
    </row>
    <row r="2138" spans="17:23" s="39" customFormat="1" x14ac:dyDescent="0.25">
      <c r="Q2138" s="29"/>
      <c r="S2138" s="29"/>
      <c r="T2138" s="29"/>
      <c r="W2138" s="96"/>
    </row>
    <row r="2139" spans="17:23" s="39" customFormat="1" x14ac:dyDescent="0.25">
      <c r="Q2139" s="29"/>
      <c r="S2139" s="29"/>
      <c r="T2139" s="29"/>
      <c r="W2139" s="96"/>
    </row>
    <row r="2140" spans="17:23" s="39" customFormat="1" x14ac:dyDescent="0.25">
      <c r="Q2140" s="29"/>
      <c r="S2140" s="29"/>
      <c r="T2140" s="29"/>
      <c r="W2140" s="96"/>
    </row>
    <row r="2141" spans="17:23" s="39" customFormat="1" x14ac:dyDescent="0.25">
      <c r="Q2141" s="29"/>
      <c r="S2141" s="29"/>
      <c r="T2141" s="29"/>
      <c r="W2141" s="96"/>
    </row>
    <row r="2142" spans="17:23" s="39" customFormat="1" x14ac:dyDescent="0.25">
      <c r="Q2142" s="29"/>
      <c r="S2142" s="29"/>
      <c r="T2142" s="29"/>
      <c r="W2142" s="96"/>
    </row>
    <row r="2143" spans="17:23" s="39" customFormat="1" x14ac:dyDescent="0.25">
      <c r="Q2143" s="29"/>
      <c r="S2143" s="29"/>
      <c r="T2143" s="29"/>
      <c r="W2143" s="96"/>
    </row>
    <row r="2144" spans="17:23" s="39" customFormat="1" x14ac:dyDescent="0.25">
      <c r="Q2144" s="29"/>
      <c r="S2144" s="29"/>
      <c r="T2144" s="29"/>
      <c r="W2144" s="96"/>
    </row>
    <row r="2145" spans="17:23" s="39" customFormat="1" x14ac:dyDescent="0.25">
      <c r="Q2145" s="29"/>
      <c r="S2145" s="29"/>
      <c r="T2145" s="29"/>
      <c r="W2145" s="96"/>
    </row>
    <row r="2146" spans="17:23" s="39" customFormat="1" x14ac:dyDescent="0.25">
      <c r="Q2146" s="29"/>
      <c r="S2146" s="29"/>
      <c r="T2146" s="29"/>
      <c r="W2146" s="96"/>
    </row>
    <row r="2147" spans="17:23" s="39" customFormat="1" x14ac:dyDescent="0.25">
      <c r="Q2147" s="29"/>
      <c r="S2147" s="29"/>
      <c r="T2147" s="29"/>
      <c r="W2147" s="96"/>
    </row>
    <row r="2148" spans="17:23" s="39" customFormat="1" x14ac:dyDescent="0.25">
      <c r="Q2148" s="29"/>
      <c r="S2148" s="29"/>
      <c r="T2148" s="29"/>
      <c r="W2148" s="96"/>
    </row>
    <row r="2149" spans="17:23" s="39" customFormat="1" x14ac:dyDescent="0.25">
      <c r="Q2149" s="29"/>
      <c r="S2149" s="29"/>
      <c r="T2149" s="29"/>
      <c r="W2149" s="96"/>
    </row>
    <row r="2150" spans="17:23" s="39" customFormat="1" x14ac:dyDescent="0.25">
      <c r="Q2150" s="29"/>
      <c r="S2150" s="29"/>
      <c r="T2150" s="29"/>
      <c r="W2150" s="96"/>
    </row>
    <row r="2151" spans="17:23" s="39" customFormat="1" x14ac:dyDescent="0.25">
      <c r="Q2151" s="29"/>
      <c r="S2151" s="29"/>
      <c r="T2151" s="29"/>
      <c r="W2151" s="96"/>
    </row>
    <row r="2152" spans="17:23" s="39" customFormat="1" x14ac:dyDescent="0.25">
      <c r="Q2152" s="29"/>
      <c r="S2152" s="29"/>
      <c r="T2152" s="29"/>
      <c r="W2152" s="96"/>
    </row>
    <row r="2153" spans="17:23" s="39" customFormat="1" x14ac:dyDescent="0.25">
      <c r="Q2153" s="29"/>
      <c r="S2153" s="29"/>
      <c r="T2153" s="29"/>
      <c r="W2153" s="96"/>
    </row>
    <row r="2154" spans="17:23" s="39" customFormat="1" x14ac:dyDescent="0.25">
      <c r="Q2154" s="29"/>
      <c r="S2154" s="29"/>
      <c r="T2154" s="29"/>
      <c r="W2154" s="96"/>
    </row>
    <row r="2155" spans="17:23" s="39" customFormat="1" x14ac:dyDescent="0.25">
      <c r="Q2155" s="29"/>
      <c r="S2155" s="29"/>
      <c r="T2155" s="29"/>
      <c r="W2155" s="96"/>
    </row>
    <row r="2156" spans="17:23" s="39" customFormat="1" x14ac:dyDescent="0.25">
      <c r="Q2156" s="29"/>
      <c r="S2156" s="29"/>
      <c r="T2156" s="29"/>
      <c r="W2156" s="96"/>
    </row>
    <row r="2157" spans="17:23" s="39" customFormat="1" x14ac:dyDescent="0.25">
      <c r="Q2157" s="29"/>
      <c r="S2157" s="29"/>
      <c r="T2157" s="29"/>
      <c r="W2157" s="96"/>
    </row>
    <row r="2158" spans="17:23" s="39" customFormat="1" x14ac:dyDescent="0.25">
      <c r="Q2158" s="29"/>
      <c r="S2158" s="29"/>
      <c r="T2158" s="29"/>
      <c r="W2158" s="96"/>
    </row>
    <row r="2159" spans="17:23" s="39" customFormat="1" x14ac:dyDescent="0.25">
      <c r="Q2159" s="29"/>
      <c r="S2159" s="29"/>
      <c r="T2159" s="29"/>
      <c r="W2159" s="96"/>
    </row>
    <row r="2160" spans="17:23" s="39" customFormat="1" x14ac:dyDescent="0.25">
      <c r="Q2160" s="29"/>
      <c r="S2160" s="29"/>
      <c r="T2160" s="29"/>
      <c r="W2160" s="96"/>
    </row>
    <row r="2161" spans="17:23" s="39" customFormat="1" x14ac:dyDescent="0.25">
      <c r="Q2161" s="29"/>
      <c r="S2161" s="29"/>
      <c r="T2161" s="29"/>
      <c r="W2161" s="96"/>
    </row>
    <row r="2162" spans="17:23" s="39" customFormat="1" x14ac:dyDescent="0.25">
      <c r="Q2162" s="29"/>
      <c r="S2162" s="29"/>
      <c r="T2162" s="29"/>
      <c r="W2162" s="96"/>
    </row>
    <row r="2163" spans="17:23" s="39" customFormat="1" x14ac:dyDescent="0.25">
      <c r="Q2163" s="29"/>
      <c r="S2163" s="29"/>
      <c r="T2163" s="29"/>
      <c r="W2163" s="96"/>
    </row>
    <row r="2164" spans="17:23" s="39" customFormat="1" x14ac:dyDescent="0.25">
      <c r="Q2164" s="29"/>
      <c r="S2164" s="29"/>
      <c r="T2164" s="29"/>
      <c r="W2164" s="96"/>
    </row>
    <row r="2165" spans="17:23" s="39" customFormat="1" x14ac:dyDescent="0.25">
      <c r="Q2165" s="29"/>
      <c r="S2165" s="29"/>
      <c r="T2165" s="29"/>
      <c r="W2165" s="96"/>
    </row>
    <row r="2166" spans="17:23" s="39" customFormat="1" x14ac:dyDescent="0.25">
      <c r="Q2166" s="29"/>
      <c r="S2166" s="29"/>
      <c r="T2166" s="29"/>
      <c r="W2166" s="96"/>
    </row>
    <row r="2167" spans="17:23" s="39" customFormat="1" x14ac:dyDescent="0.25">
      <c r="Q2167" s="29"/>
      <c r="S2167" s="29"/>
      <c r="T2167" s="29"/>
      <c r="W2167" s="96"/>
    </row>
    <row r="2168" spans="17:23" s="39" customFormat="1" x14ac:dyDescent="0.25">
      <c r="Q2168" s="29"/>
      <c r="S2168" s="29"/>
      <c r="T2168" s="29"/>
      <c r="W2168" s="96"/>
    </row>
    <row r="2169" spans="17:23" s="39" customFormat="1" x14ac:dyDescent="0.25">
      <c r="Q2169" s="29"/>
      <c r="S2169" s="29"/>
      <c r="T2169" s="29"/>
      <c r="W2169" s="96"/>
    </row>
    <row r="2170" spans="17:23" s="39" customFormat="1" x14ac:dyDescent="0.25">
      <c r="Q2170" s="29"/>
      <c r="S2170" s="29"/>
      <c r="T2170" s="29"/>
      <c r="W2170" s="96"/>
    </row>
    <row r="2171" spans="17:23" s="39" customFormat="1" x14ac:dyDescent="0.25">
      <c r="Q2171" s="29"/>
      <c r="S2171" s="29"/>
      <c r="T2171" s="29"/>
      <c r="W2171" s="96"/>
    </row>
    <row r="2172" spans="17:23" s="39" customFormat="1" x14ac:dyDescent="0.25">
      <c r="Q2172" s="29"/>
      <c r="S2172" s="29"/>
      <c r="T2172" s="29"/>
      <c r="W2172" s="96"/>
    </row>
    <row r="2173" spans="17:23" s="39" customFormat="1" x14ac:dyDescent="0.25">
      <c r="Q2173" s="29"/>
      <c r="S2173" s="29"/>
      <c r="T2173" s="29"/>
      <c r="W2173" s="96"/>
    </row>
    <row r="2174" spans="17:23" s="39" customFormat="1" x14ac:dyDescent="0.25">
      <c r="Q2174" s="29"/>
      <c r="S2174" s="29"/>
      <c r="T2174" s="29"/>
      <c r="W2174" s="96"/>
    </row>
    <row r="2175" spans="17:23" s="39" customFormat="1" x14ac:dyDescent="0.25">
      <c r="Q2175" s="29"/>
      <c r="S2175" s="29"/>
      <c r="T2175" s="29"/>
      <c r="W2175" s="96"/>
    </row>
    <row r="2176" spans="17:23" s="39" customFormat="1" x14ac:dyDescent="0.25">
      <c r="Q2176" s="29"/>
      <c r="S2176" s="29"/>
      <c r="T2176" s="29"/>
      <c r="W2176" s="96"/>
    </row>
    <row r="2177" spans="17:23" s="39" customFormat="1" x14ac:dyDescent="0.25">
      <c r="Q2177" s="29"/>
      <c r="S2177" s="29"/>
      <c r="T2177" s="29"/>
      <c r="W2177" s="96"/>
    </row>
    <row r="2178" spans="17:23" s="39" customFormat="1" x14ac:dyDescent="0.25">
      <c r="Q2178" s="29"/>
      <c r="S2178" s="29"/>
      <c r="T2178" s="29"/>
      <c r="W2178" s="96"/>
    </row>
    <row r="2179" spans="17:23" s="39" customFormat="1" x14ac:dyDescent="0.25">
      <c r="Q2179" s="29"/>
      <c r="S2179" s="29"/>
      <c r="T2179" s="29"/>
      <c r="W2179" s="96"/>
    </row>
    <row r="2180" spans="17:23" s="39" customFormat="1" x14ac:dyDescent="0.25">
      <c r="Q2180" s="29"/>
      <c r="S2180" s="29"/>
      <c r="T2180" s="29"/>
      <c r="W2180" s="96"/>
    </row>
    <row r="2181" spans="17:23" s="39" customFormat="1" x14ac:dyDescent="0.25">
      <c r="Q2181" s="29"/>
      <c r="S2181" s="29"/>
      <c r="T2181" s="29"/>
      <c r="W2181" s="96"/>
    </row>
    <row r="2182" spans="17:23" s="39" customFormat="1" x14ac:dyDescent="0.25">
      <c r="Q2182" s="29"/>
      <c r="S2182" s="29"/>
      <c r="T2182" s="29"/>
      <c r="W2182" s="96"/>
    </row>
    <row r="2183" spans="17:23" s="39" customFormat="1" x14ac:dyDescent="0.25">
      <c r="Q2183" s="29"/>
      <c r="S2183" s="29"/>
      <c r="T2183" s="29"/>
      <c r="W2183" s="96"/>
    </row>
    <row r="2184" spans="17:23" s="39" customFormat="1" x14ac:dyDescent="0.25">
      <c r="Q2184" s="29"/>
      <c r="S2184" s="29"/>
      <c r="T2184" s="29"/>
      <c r="W2184" s="96"/>
    </row>
    <row r="2185" spans="17:23" s="39" customFormat="1" x14ac:dyDescent="0.25">
      <c r="Q2185" s="29"/>
      <c r="S2185" s="29"/>
      <c r="T2185" s="29"/>
      <c r="W2185" s="96"/>
    </row>
    <row r="2186" spans="17:23" s="39" customFormat="1" x14ac:dyDescent="0.25">
      <c r="Q2186" s="29"/>
      <c r="S2186" s="29"/>
      <c r="T2186" s="29"/>
      <c r="W2186" s="96"/>
    </row>
    <row r="2187" spans="17:23" s="39" customFormat="1" x14ac:dyDescent="0.25">
      <c r="Q2187" s="29"/>
      <c r="S2187" s="29"/>
      <c r="T2187" s="29"/>
      <c r="W2187" s="96"/>
    </row>
    <row r="2188" spans="17:23" s="39" customFormat="1" x14ac:dyDescent="0.25">
      <c r="Q2188" s="29"/>
      <c r="S2188" s="29"/>
      <c r="T2188" s="29"/>
      <c r="W2188" s="96"/>
    </row>
    <row r="2189" spans="17:23" s="39" customFormat="1" x14ac:dyDescent="0.25">
      <c r="Q2189" s="29"/>
      <c r="S2189" s="29"/>
      <c r="T2189" s="29"/>
      <c r="W2189" s="96"/>
    </row>
    <row r="2190" spans="17:23" s="39" customFormat="1" x14ac:dyDescent="0.25">
      <c r="Q2190" s="29"/>
      <c r="S2190" s="29"/>
      <c r="T2190" s="29"/>
      <c r="W2190" s="96"/>
    </row>
    <row r="2191" spans="17:23" s="39" customFormat="1" x14ac:dyDescent="0.25">
      <c r="Q2191" s="29"/>
      <c r="S2191" s="29"/>
      <c r="T2191" s="29"/>
      <c r="W2191" s="96"/>
    </row>
    <row r="2192" spans="17:23" s="39" customFormat="1" x14ac:dyDescent="0.25">
      <c r="Q2192" s="29"/>
      <c r="S2192" s="29"/>
      <c r="T2192" s="29"/>
      <c r="W2192" s="96"/>
    </row>
    <row r="2193" spans="17:23" s="39" customFormat="1" x14ac:dyDescent="0.25">
      <c r="Q2193" s="29"/>
      <c r="S2193" s="29"/>
      <c r="T2193" s="29"/>
      <c r="W2193" s="96"/>
    </row>
    <row r="2194" spans="17:23" s="39" customFormat="1" x14ac:dyDescent="0.25">
      <c r="Q2194" s="29"/>
      <c r="S2194" s="29"/>
      <c r="T2194" s="29"/>
      <c r="W2194" s="96"/>
    </row>
    <row r="2195" spans="17:23" s="39" customFormat="1" x14ac:dyDescent="0.25">
      <c r="Q2195" s="29"/>
      <c r="S2195" s="29"/>
      <c r="T2195" s="29"/>
      <c r="W2195" s="96"/>
    </row>
    <row r="2196" spans="17:23" s="39" customFormat="1" x14ac:dyDescent="0.25">
      <c r="Q2196" s="29"/>
      <c r="S2196" s="29"/>
      <c r="T2196" s="29"/>
      <c r="W2196" s="96"/>
    </row>
    <row r="2197" spans="17:23" s="39" customFormat="1" x14ac:dyDescent="0.25">
      <c r="Q2197" s="29"/>
      <c r="S2197" s="29"/>
      <c r="T2197" s="29"/>
      <c r="W2197" s="96"/>
    </row>
    <row r="2198" spans="17:23" s="39" customFormat="1" x14ac:dyDescent="0.25">
      <c r="Q2198" s="29"/>
      <c r="S2198" s="29"/>
      <c r="T2198" s="29"/>
      <c r="W2198" s="96"/>
    </row>
    <row r="2199" spans="17:23" s="39" customFormat="1" x14ac:dyDescent="0.25">
      <c r="Q2199" s="29"/>
      <c r="S2199" s="29"/>
      <c r="T2199" s="29"/>
      <c r="W2199" s="96"/>
    </row>
    <row r="2200" spans="17:23" s="39" customFormat="1" x14ac:dyDescent="0.25">
      <c r="Q2200" s="29"/>
      <c r="S2200" s="29"/>
      <c r="T2200" s="29"/>
      <c r="W2200" s="96"/>
    </row>
    <row r="2201" spans="17:23" s="39" customFormat="1" x14ac:dyDescent="0.25">
      <c r="Q2201" s="29"/>
      <c r="S2201" s="29"/>
      <c r="T2201" s="29"/>
      <c r="W2201" s="96"/>
    </row>
    <row r="2202" spans="17:23" s="39" customFormat="1" x14ac:dyDescent="0.25">
      <c r="Q2202" s="29"/>
      <c r="S2202" s="29"/>
      <c r="T2202" s="29"/>
      <c r="W2202" s="96"/>
    </row>
    <row r="2203" spans="17:23" s="39" customFormat="1" x14ac:dyDescent="0.25">
      <c r="Q2203" s="29"/>
      <c r="S2203" s="29"/>
      <c r="T2203" s="29"/>
      <c r="W2203" s="96"/>
    </row>
    <row r="2204" spans="17:23" s="39" customFormat="1" x14ac:dyDescent="0.25">
      <c r="Q2204" s="29"/>
      <c r="S2204" s="29"/>
      <c r="T2204" s="29"/>
      <c r="W2204" s="96"/>
    </row>
    <row r="2205" spans="17:23" s="39" customFormat="1" x14ac:dyDescent="0.25">
      <c r="Q2205" s="29"/>
      <c r="S2205" s="29"/>
      <c r="T2205" s="29"/>
      <c r="W2205" s="96"/>
    </row>
    <row r="2206" spans="17:23" s="39" customFormat="1" x14ac:dyDescent="0.25">
      <c r="Q2206" s="29"/>
      <c r="S2206" s="29"/>
      <c r="T2206" s="29"/>
      <c r="W2206" s="96"/>
    </row>
    <row r="2207" spans="17:23" s="39" customFormat="1" x14ac:dyDescent="0.25">
      <c r="Q2207" s="29"/>
      <c r="S2207" s="29"/>
      <c r="T2207" s="29"/>
      <c r="W2207" s="96"/>
    </row>
    <row r="2208" spans="17:23" s="39" customFormat="1" x14ac:dyDescent="0.25">
      <c r="Q2208" s="29"/>
      <c r="S2208" s="29"/>
      <c r="T2208" s="29"/>
      <c r="W2208" s="96"/>
    </row>
    <row r="2209" spans="17:23" s="39" customFormat="1" x14ac:dyDescent="0.25">
      <c r="Q2209" s="29"/>
      <c r="S2209" s="29"/>
      <c r="T2209" s="29"/>
      <c r="W2209" s="96"/>
    </row>
    <row r="2210" spans="17:23" s="39" customFormat="1" x14ac:dyDescent="0.25">
      <c r="Q2210" s="29"/>
      <c r="S2210" s="29"/>
      <c r="T2210" s="29"/>
      <c r="W2210" s="96"/>
    </row>
    <row r="2211" spans="17:23" s="39" customFormat="1" x14ac:dyDescent="0.25">
      <c r="Q2211" s="29"/>
      <c r="S2211" s="29"/>
      <c r="T2211" s="29"/>
      <c r="W2211" s="96"/>
    </row>
    <row r="2212" spans="17:23" s="39" customFormat="1" x14ac:dyDescent="0.25">
      <c r="Q2212" s="29"/>
      <c r="S2212" s="29"/>
      <c r="T2212" s="29"/>
      <c r="W2212" s="96"/>
    </row>
    <row r="2213" spans="17:23" s="39" customFormat="1" x14ac:dyDescent="0.25">
      <c r="Q2213" s="29"/>
      <c r="S2213" s="29"/>
      <c r="T2213" s="29"/>
      <c r="W2213" s="96"/>
    </row>
    <row r="2214" spans="17:23" s="39" customFormat="1" x14ac:dyDescent="0.25">
      <c r="Q2214" s="29"/>
      <c r="S2214" s="29"/>
      <c r="T2214" s="29"/>
      <c r="W2214" s="96"/>
    </row>
    <row r="2215" spans="17:23" s="39" customFormat="1" x14ac:dyDescent="0.25">
      <c r="Q2215" s="29"/>
      <c r="S2215" s="29"/>
      <c r="T2215" s="29"/>
      <c r="W2215" s="96"/>
    </row>
    <row r="2216" spans="17:23" s="39" customFormat="1" x14ac:dyDescent="0.25">
      <c r="Q2216" s="29"/>
      <c r="S2216" s="29"/>
      <c r="T2216" s="29"/>
      <c r="W2216" s="96"/>
    </row>
    <row r="2217" spans="17:23" s="39" customFormat="1" x14ac:dyDescent="0.25">
      <c r="Q2217" s="29"/>
      <c r="S2217" s="29"/>
      <c r="T2217" s="29"/>
      <c r="W2217" s="96"/>
    </row>
    <row r="2218" spans="17:23" s="39" customFormat="1" x14ac:dyDescent="0.25">
      <c r="Q2218" s="29"/>
      <c r="S2218" s="29"/>
      <c r="T2218" s="29"/>
      <c r="W2218" s="96"/>
    </row>
    <row r="2219" spans="17:23" s="39" customFormat="1" x14ac:dyDescent="0.25">
      <c r="Q2219" s="29"/>
      <c r="S2219" s="29"/>
      <c r="T2219" s="29"/>
      <c r="W2219" s="96"/>
    </row>
    <row r="2220" spans="17:23" s="39" customFormat="1" x14ac:dyDescent="0.25">
      <c r="Q2220" s="29"/>
      <c r="S2220" s="29"/>
      <c r="T2220" s="29"/>
      <c r="W2220" s="96"/>
    </row>
    <row r="2221" spans="17:23" s="39" customFormat="1" x14ac:dyDescent="0.25">
      <c r="Q2221" s="29"/>
      <c r="S2221" s="29"/>
      <c r="T2221" s="29"/>
      <c r="W2221" s="96"/>
    </row>
    <row r="2222" spans="17:23" s="39" customFormat="1" x14ac:dyDescent="0.25">
      <c r="Q2222" s="29"/>
      <c r="S2222" s="29"/>
      <c r="T2222" s="29"/>
      <c r="W2222" s="96"/>
    </row>
    <row r="2223" spans="17:23" s="39" customFormat="1" x14ac:dyDescent="0.25">
      <c r="Q2223" s="29"/>
      <c r="S2223" s="29"/>
      <c r="T2223" s="29"/>
      <c r="W2223" s="96"/>
    </row>
    <row r="2224" spans="17:23" s="39" customFormat="1" x14ac:dyDescent="0.25">
      <c r="Q2224" s="29"/>
      <c r="S2224" s="29"/>
      <c r="T2224" s="29"/>
      <c r="W2224" s="96"/>
    </row>
    <row r="2225" spans="17:23" s="39" customFormat="1" x14ac:dyDescent="0.25">
      <c r="Q2225" s="29"/>
      <c r="S2225" s="29"/>
      <c r="T2225" s="29"/>
      <c r="W2225" s="96"/>
    </row>
    <row r="2226" spans="17:23" s="39" customFormat="1" x14ac:dyDescent="0.25">
      <c r="Q2226" s="29"/>
      <c r="S2226" s="29"/>
      <c r="T2226" s="29"/>
      <c r="W2226" s="96"/>
    </row>
    <row r="2227" spans="17:23" s="39" customFormat="1" x14ac:dyDescent="0.25">
      <c r="Q2227" s="29"/>
      <c r="S2227" s="29"/>
      <c r="T2227" s="29"/>
      <c r="W2227" s="96"/>
    </row>
    <row r="2228" spans="17:23" s="39" customFormat="1" x14ac:dyDescent="0.25">
      <c r="Q2228" s="29"/>
      <c r="S2228" s="29"/>
      <c r="T2228" s="29"/>
      <c r="W2228" s="96"/>
    </row>
    <row r="2229" spans="17:23" s="39" customFormat="1" x14ac:dyDescent="0.25">
      <c r="Q2229" s="29"/>
      <c r="S2229" s="29"/>
      <c r="T2229" s="29"/>
      <c r="W2229" s="96"/>
    </row>
    <row r="2230" spans="17:23" s="39" customFormat="1" x14ac:dyDescent="0.25">
      <c r="Q2230" s="29"/>
      <c r="S2230" s="29"/>
      <c r="T2230" s="29"/>
      <c r="W2230" s="96"/>
    </row>
    <row r="2231" spans="17:23" s="39" customFormat="1" x14ac:dyDescent="0.25">
      <c r="Q2231" s="29"/>
      <c r="S2231" s="29"/>
      <c r="T2231" s="29"/>
      <c r="W2231" s="96"/>
    </row>
    <row r="2232" spans="17:23" s="39" customFormat="1" x14ac:dyDescent="0.25">
      <c r="Q2232" s="29"/>
      <c r="S2232" s="29"/>
      <c r="T2232" s="29"/>
      <c r="W2232" s="96"/>
    </row>
    <row r="2233" spans="17:23" s="39" customFormat="1" x14ac:dyDescent="0.25">
      <c r="Q2233" s="29"/>
      <c r="S2233" s="29"/>
      <c r="T2233" s="29"/>
      <c r="W2233" s="96"/>
    </row>
    <row r="2234" spans="17:23" s="39" customFormat="1" x14ac:dyDescent="0.25">
      <c r="Q2234" s="29"/>
      <c r="S2234" s="29"/>
      <c r="T2234" s="29"/>
      <c r="W2234" s="96"/>
    </row>
    <row r="2235" spans="17:23" s="39" customFormat="1" x14ac:dyDescent="0.25">
      <c r="Q2235" s="29"/>
      <c r="S2235" s="29"/>
      <c r="T2235" s="29"/>
      <c r="W2235" s="96"/>
    </row>
    <row r="2236" spans="17:23" s="39" customFormat="1" x14ac:dyDescent="0.25">
      <c r="Q2236" s="29"/>
      <c r="S2236" s="29"/>
      <c r="T2236" s="29"/>
      <c r="W2236" s="96"/>
    </row>
    <row r="2237" spans="17:23" s="39" customFormat="1" x14ac:dyDescent="0.25">
      <c r="Q2237" s="29"/>
      <c r="S2237" s="29"/>
      <c r="T2237" s="29"/>
      <c r="W2237" s="96"/>
    </row>
    <row r="2238" spans="17:23" s="39" customFormat="1" x14ac:dyDescent="0.25">
      <c r="Q2238" s="29"/>
      <c r="S2238" s="29"/>
      <c r="T2238" s="29"/>
      <c r="W2238" s="96"/>
    </row>
    <row r="2239" spans="17:23" s="39" customFormat="1" x14ac:dyDescent="0.25">
      <c r="Q2239" s="29"/>
      <c r="S2239" s="29"/>
      <c r="T2239" s="29"/>
      <c r="W2239" s="96"/>
    </row>
    <row r="2240" spans="17:23" s="39" customFormat="1" x14ac:dyDescent="0.25">
      <c r="Q2240" s="29"/>
      <c r="S2240" s="29"/>
      <c r="T2240" s="29"/>
      <c r="W2240" s="96"/>
    </row>
    <row r="2241" spans="17:23" s="39" customFormat="1" x14ac:dyDescent="0.25">
      <c r="Q2241" s="29"/>
      <c r="S2241" s="29"/>
      <c r="T2241" s="29"/>
      <c r="W2241" s="96"/>
    </row>
    <row r="2242" spans="17:23" s="39" customFormat="1" x14ac:dyDescent="0.25">
      <c r="Q2242" s="29"/>
      <c r="S2242" s="29"/>
      <c r="T2242" s="29"/>
      <c r="W2242" s="96"/>
    </row>
    <row r="2243" spans="17:23" s="39" customFormat="1" x14ac:dyDescent="0.25">
      <c r="Q2243" s="29"/>
      <c r="S2243" s="29"/>
      <c r="T2243" s="29"/>
      <c r="W2243" s="96"/>
    </row>
    <row r="2244" spans="17:23" s="39" customFormat="1" x14ac:dyDescent="0.25">
      <c r="Q2244" s="29"/>
      <c r="S2244" s="29"/>
      <c r="T2244" s="29"/>
      <c r="W2244" s="96"/>
    </row>
    <row r="2245" spans="17:23" s="39" customFormat="1" x14ac:dyDescent="0.25">
      <c r="Q2245" s="29"/>
      <c r="S2245" s="29"/>
      <c r="T2245" s="29"/>
      <c r="W2245" s="96"/>
    </row>
    <row r="2246" spans="17:23" s="39" customFormat="1" x14ac:dyDescent="0.25">
      <c r="Q2246" s="29"/>
      <c r="S2246" s="29"/>
      <c r="T2246" s="29"/>
      <c r="W2246" s="96"/>
    </row>
    <row r="2247" spans="17:23" s="39" customFormat="1" x14ac:dyDescent="0.25">
      <c r="Q2247" s="29"/>
      <c r="S2247" s="29"/>
      <c r="T2247" s="29"/>
      <c r="W2247" s="96"/>
    </row>
    <row r="2248" spans="17:23" s="39" customFormat="1" x14ac:dyDescent="0.25">
      <c r="Q2248" s="29"/>
      <c r="S2248" s="29"/>
      <c r="T2248" s="29"/>
      <c r="W2248" s="96"/>
    </row>
    <row r="2249" spans="17:23" s="39" customFormat="1" x14ac:dyDescent="0.25">
      <c r="Q2249" s="29"/>
      <c r="S2249" s="29"/>
      <c r="T2249" s="29"/>
      <c r="W2249" s="96"/>
    </row>
    <row r="2250" spans="17:23" s="39" customFormat="1" x14ac:dyDescent="0.25">
      <c r="Q2250" s="29"/>
      <c r="S2250" s="29"/>
      <c r="T2250" s="29"/>
      <c r="W2250" s="96"/>
    </row>
    <row r="2251" spans="17:23" s="39" customFormat="1" x14ac:dyDescent="0.25">
      <c r="Q2251" s="29"/>
      <c r="S2251" s="29"/>
      <c r="T2251" s="29"/>
      <c r="W2251" s="96"/>
    </row>
    <row r="2252" spans="17:23" s="39" customFormat="1" x14ac:dyDescent="0.25">
      <c r="Q2252" s="29"/>
      <c r="S2252" s="29"/>
      <c r="T2252" s="29"/>
      <c r="W2252" s="96"/>
    </row>
    <row r="2253" spans="17:23" s="39" customFormat="1" x14ac:dyDescent="0.25">
      <c r="Q2253" s="29"/>
      <c r="S2253" s="29"/>
      <c r="T2253" s="29"/>
      <c r="W2253" s="96"/>
    </row>
    <row r="2254" spans="17:23" s="39" customFormat="1" x14ac:dyDescent="0.25">
      <c r="Q2254" s="29"/>
      <c r="S2254" s="29"/>
      <c r="T2254" s="29"/>
      <c r="W2254" s="96"/>
    </row>
    <row r="2255" spans="17:23" s="39" customFormat="1" x14ac:dyDescent="0.25">
      <c r="Q2255" s="29"/>
      <c r="S2255" s="29"/>
      <c r="T2255" s="29"/>
      <c r="W2255" s="96"/>
    </row>
    <row r="2256" spans="17:23" s="39" customFormat="1" x14ac:dyDescent="0.25">
      <c r="Q2256" s="29"/>
      <c r="S2256" s="29"/>
      <c r="T2256" s="29"/>
      <c r="W2256" s="96"/>
    </row>
    <row r="2257" spans="17:23" s="39" customFormat="1" x14ac:dyDescent="0.25">
      <c r="Q2257" s="29"/>
      <c r="S2257" s="29"/>
      <c r="T2257" s="29"/>
      <c r="W2257" s="96"/>
    </row>
    <row r="2258" spans="17:23" s="39" customFormat="1" x14ac:dyDescent="0.25">
      <c r="Q2258" s="29"/>
      <c r="S2258" s="29"/>
      <c r="T2258" s="29"/>
      <c r="W2258" s="96"/>
    </row>
    <row r="2259" spans="17:23" s="39" customFormat="1" x14ac:dyDescent="0.25">
      <c r="Q2259" s="29"/>
      <c r="S2259" s="29"/>
      <c r="T2259" s="29"/>
      <c r="W2259" s="96"/>
    </row>
    <row r="2260" spans="17:23" s="39" customFormat="1" x14ac:dyDescent="0.25">
      <c r="Q2260" s="29"/>
      <c r="S2260" s="29"/>
      <c r="T2260" s="29"/>
      <c r="W2260" s="96"/>
    </row>
    <row r="2261" spans="17:23" s="39" customFormat="1" x14ac:dyDescent="0.25">
      <c r="Q2261" s="29"/>
      <c r="S2261" s="29"/>
      <c r="T2261" s="29"/>
      <c r="W2261" s="96"/>
    </row>
    <row r="2262" spans="17:23" s="39" customFormat="1" x14ac:dyDescent="0.25">
      <c r="Q2262" s="29"/>
      <c r="S2262" s="29"/>
      <c r="T2262" s="29"/>
      <c r="W2262" s="96"/>
    </row>
    <row r="2263" spans="17:23" s="39" customFormat="1" x14ac:dyDescent="0.25">
      <c r="Q2263" s="29"/>
      <c r="S2263" s="29"/>
      <c r="T2263" s="29"/>
      <c r="W2263" s="96"/>
    </row>
    <row r="2264" spans="17:23" s="39" customFormat="1" x14ac:dyDescent="0.25">
      <c r="Q2264" s="29"/>
      <c r="S2264" s="29"/>
      <c r="T2264" s="29"/>
      <c r="W2264" s="96"/>
    </row>
    <row r="2265" spans="17:23" s="39" customFormat="1" x14ac:dyDescent="0.25">
      <c r="Q2265" s="29"/>
      <c r="S2265" s="29"/>
      <c r="T2265" s="29"/>
      <c r="W2265" s="96"/>
    </row>
    <row r="2266" spans="17:23" s="39" customFormat="1" x14ac:dyDescent="0.25">
      <c r="Q2266" s="29"/>
      <c r="S2266" s="29"/>
      <c r="T2266" s="29"/>
      <c r="W2266" s="96"/>
    </row>
    <row r="2267" spans="17:23" s="39" customFormat="1" x14ac:dyDescent="0.25">
      <c r="Q2267" s="29"/>
      <c r="S2267" s="29"/>
      <c r="T2267" s="29"/>
      <c r="W2267" s="96"/>
    </row>
    <row r="2268" spans="17:23" s="39" customFormat="1" x14ac:dyDescent="0.25">
      <c r="Q2268" s="29"/>
      <c r="S2268" s="29"/>
      <c r="T2268" s="29"/>
      <c r="W2268" s="96"/>
    </row>
    <row r="2269" spans="17:23" s="39" customFormat="1" x14ac:dyDescent="0.25">
      <c r="Q2269" s="29"/>
      <c r="S2269" s="29"/>
      <c r="T2269" s="29"/>
      <c r="W2269" s="96"/>
    </row>
    <row r="2270" spans="17:23" s="39" customFormat="1" x14ac:dyDescent="0.25">
      <c r="Q2270" s="29"/>
      <c r="S2270" s="29"/>
      <c r="T2270" s="29"/>
      <c r="W2270" s="96"/>
    </row>
    <row r="2271" spans="17:23" s="39" customFormat="1" x14ac:dyDescent="0.25">
      <c r="Q2271" s="29"/>
      <c r="S2271" s="29"/>
      <c r="T2271" s="29"/>
      <c r="W2271" s="96"/>
    </row>
    <row r="2272" spans="17:23" s="39" customFormat="1" x14ac:dyDescent="0.25">
      <c r="Q2272" s="29"/>
      <c r="S2272" s="29"/>
      <c r="T2272" s="29"/>
      <c r="W2272" s="96"/>
    </row>
    <row r="2273" spans="17:23" s="39" customFormat="1" x14ac:dyDescent="0.25">
      <c r="Q2273" s="29"/>
      <c r="S2273" s="29"/>
      <c r="T2273" s="29"/>
      <c r="W2273" s="96"/>
    </row>
    <row r="2274" spans="17:23" s="39" customFormat="1" x14ac:dyDescent="0.25">
      <c r="Q2274" s="29"/>
      <c r="S2274" s="29"/>
      <c r="T2274" s="29"/>
      <c r="W2274" s="96"/>
    </row>
    <row r="2275" spans="17:23" s="39" customFormat="1" x14ac:dyDescent="0.25">
      <c r="Q2275" s="29"/>
      <c r="S2275" s="29"/>
      <c r="T2275" s="29"/>
      <c r="W2275" s="96"/>
    </row>
    <row r="2276" spans="17:23" s="39" customFormat="1" x14ac:dyDescent="0.25">
      <c r="Q2276" s="29"/>
      <c r="S2276" s="29"/>
      <c r="T2276" s="29"/>
      <c r="W2276" s="96"/>
    </row>
    <row r="2277" spans="17:23" s="39" customFormat="1" x14ac:dyDescent="0.25">
      <c r="Q2277" s="29"/>
      <c r="S2277" s="29"/>
      <c r="T2277" s="29"/>
      <c r="W2277" s="96"/>
    </row>
    <row r="2278" spans="17:23" s="39" customFormat="1" x14ac:dyDescent="0.25">
      <c r="Q2278" s="29"/>
      <c r="S2278" s="29"/>
      <c r="T2278" s="29"/>
      <c r="W2278" s="96"/>
    </row>
    <row r="2279" spans="17:23" s="39" customFormat="1" x14ac:dyDescent="0.25">
      <c r="Q2279" s="29"/>
      <c r="S2279" s="29"/>
      <c r="T2279" s="29"/>
      <c r="W2279" s="96"/>
    </row>
    <row r="2280" spans="17:23" s="39" customFormat="1" x14ac:dyDescent="0.25">
      <c r="Q2280" s="29"/>
      <c r="S2280" s="29"/>
      <c r="T2280" s="29"/>
      <c r="W2280" s="96"/>
    </row>
    <row r="2281" spans="17:23" s="39" customFormat="1" x14ac:dyDescent="0.25">
      <c r="Q2281" s="29"/>
      <c r="S2281" s="29"/>
      <c r="T2281" s="29"/>
      <c r="W2281" s="96"/>
    </row>
    <row r="2282" spans="17:23" s="39" customFormat="1" x14ac:dyDescent="0.25">
      <c r="Q2282" s="29"/>
      <c r="S2282" s="29"/>
      <c r="T2282" s="29"/>
      <c r="W2282" s="96"/>
    </row>
    <row r="2283" spans="17:23" s="39" customFormat="1" x14ac:dyDescent="0.25">
      <c r="Q2283" s="29"/>
      <c r="S2283" s="29"/>
      <c r="T2283" s="29"/>
      <c r="W2283" s="96"/>
    </row>
    <row r="2284" spans="17:23" s="39" customFormat="1" x14ac:dyDescent="0.25">
      <c r="Q2284" s="29"/>
      <c r="S2284" s="29"/>
      <c r="T2284" s="29"/>
      <c r="W2284" s="96"/>
    </row>
    <row r="2285" spans="17:23" s="39" customFormat="1" x14ac:dyDescent="0.25">
      <c r="Q2285" s="29"/>
      <c r="S2285" s="29"/>
      <c r="T2285" s="29"/>
      <c r="W2285" s="96"/>
    </row>
    <row r="2286" spans="17:23" s="39" customFormat="1" x14ac:dyDescent="0.25">
      <c r="Q2286" s="29"/>
      <c r="S2286" s="29"/>
      <c r="T2286" s="29"/>
      <c r="W2286" s="96"/>
    </row>
    <row r="2287" spans="17:23" s="39" customFormat="1" x14ac:dyDescent="0.25">
      <c r="Q2287" s="29"/>
      <c r="S2287" s="29"/>
      <c r="T2287" s="29"/>
      <c r="W2287" s="96"/>
    </row>
    <row r="2288" spans="17:23" s="39" customFormat="1" x14ac:dyDescent="0.25">
      <c r="Q2288" s="29"/>
      <c r="S2288" s="29"/>
      <c r="T2288" s="29"/>
      <c r="W2288" s="96"/>
    </row>
    <row r="2289" spans="17:23" s="39" customFormat="1" x14ac:dyDescent="0.25">
      <c r="Q2289" s="29"/>
      <c r="S2289" s="29"/>
      <c r="T2289" s="29"/>
      <c r="W2289" s="96"/>
    </row>
    <row r="2290" spans="17:23" s="39" customFormat="1" x14ac:dyDescent="0.25">
      <c r="Q2290" s="29"/>
      <c r="S2290" s="29"/>
      <c r="T2290" s="29"/>
      <c r="W2290" s="96"/>
    </row>
    <row r="2291" spans="17:23" s="39" customFormat="1" x14ac:dyDescent="0.25">
      <c r="Q2291" s="29"/>
      <c r="S2291" s="29"/>
      <c r="T2291" s="29"/>
      <c r="W2291" s="96"/>
    </row>
    <row r="2292" spans="17:23" s="39" customFormat="1" x14ac:dyDescent="0.25">
      <c r="Q2292" s="29"/>
      <c r="S2292" s="29"/>
      <c r="T2292" s="29"/>
      <c r="W2292" s="96"/>
    </row>
    <row r="2293" spans="17:23" s="39" customFormat="1" x14ac:dyDescent="0.25">
      <c r="Q2293" s="29"/>
      <c r="S2293" s="29"/>
      <c r="T2293" s="29"/>
      <c r="W2293" s="96"/>
    </row>
    <row r="2294" spans="17:23" s="39" customFormat="1" x14ac:dyDescent="0.25">
      <c r="Q2294" s="29"/>
      <c r="S2294" s="29"/>
      <c r="T2294" s="29"/>
      <c r="W2294" s="96"/>
    </row>
    <row r="2295" spans="17:23" s="39" customFormat="1" x14ac:dyDescent="0.25">
      <c r="Q2295" s="29"/>
      <c r="S2295" s="29"/>
      <c r="T2295" s="29"/>
      <c r="W2295" s="96"/>
    </row>
    <row r="2296" spans="17:23" s="39" customFormat="1" x14ac:dyDescent="0.25">
      <c r="Q2296" s="29"/>
      <c r="S2296" s="29"/>
      <c r="T2296" s="29"/>
      <c r="W2296" s="96"/>
    </row>
    <row r="2297" spans="17:23" s="39" customFormat="1" x14ac:dyDescent="0.25">
      <c r="Q2297" s="29"/>
      <c r="S2297" s="29"/>
      <c r="T2297" s="29"/>
      <c r="W2297" s="96"/>
    </row>
    <row r="2298" spans="17:23" s="39" customFormat="1" x14ac:dyDescent="0.25">
      <c r="Q2298" s="29"/>
      <c r="S2298" s="29"/>
      <c r="T2298" s="29"/>
      <c r="W2298" s="96"/>
    </row>
    <row r="2299" spans="17:23" s="39" customFormat="1" x14ac:dyDescent="0.25">
      <c r="Q2299" s="29"/>
      <c r="S2299" s="29"/>
      <c r="T2299" s="29"/>
      <c r="W2299" s="96"/>
    </row>
    <row r="2300" spans="17:23" s="39" customFormat="1" x14ac:dyDescent="0.25">
      <c r="Q2300" s="29"/>
      <c r="S2300" s="29"/>
      <c r="T2300" s="29"/>
      <c r="W2300" s="96"/>
    </row>
    <row r="2301" spans="17:23" s="39" customFormat="1" x14ac:dyDescent="0.25">
      <c r="Q2301" s="29"/>
      <c r="S2301" s="29"/>
      <c r="T2301" s="29"/>
      <c r="W2301" s="96"/>
    </row>
    <row r="2302" spans="17:23" s="39" customFormat="1" x14ac:dyDescent="0.25">
      <c r="Q2302" s="29"/>
      <c r="S2302" s="29"/>
      <c r="T2302" s="29"/>
      <c r="W2302" s="96"/>
    </row>
    <row r="2303" spans="17:23" s="39" customFormat="1" x14ac:dyDescent="0.25">
      <c r="Q2303" s="29"/>
      <c r="S2303" s="29"/>
      <c r="T2303" s="29"/>
      <c r="W2303" s="96"/>
    </row>
    <row r="2304" spans="17:23" s="39" customFormat="1" x14ac:dyDescent="0.25">
      <c r="Q2304" s="29"/>
      <c r="S2304" s="29"/>
      <c r="T2304" s="29"/>
      <c r="W2304" s="96"/>
    </row>
    <row r="2305" spans="17:23" s="39" customFormat="1" x14ac:dyDescent="0.25">
      <c r="Q2305" s="29"/>
      <c r="S2305" s="29"/>
      <c r="T2305" s="29"/>
      <c r="W2305" s="96"/>
    </row>
    <row r="2306" spans="17:23" s="39" customFormat="1" x14ac:dyDescent="0.25">
      <c r="Q2306" s="29"/>
      <c r="S2306" s="29"/>
      <c r="T2306" s="29"/>
      <c r="W2306" s="96"/>
    </row>
    <row r="2307" spans="17:23" s="39" customFormat="1" x14ac:dyDescent="0.25">
      <c r="Q2307" s="29"/>
      <c r="S2307" s="29"/>
      <c r="T2307" s="29"/>
      <c r="W2307" s="96"/>
    </row>
    <row r="2308" spans="17:23" s="39" customFormat="1" x14ac:dyDescent="0.25">
      <c r="Q2308" s="29"/>
      <c r="S2308" s="29"/>
      <c r="T2308" s="29"/>
      <c r="W2308" s="96"/>
    </row>
    <row r="2309" spans="17:23" s="39" customFormat="1" x14ac:dyDescent="0.25">
      <c r="Q2309" s="29"/>
      <c r="S2309" s="29"/>
      <c r="T2309" s="29"/>
      <c r="W2309" s="96"/>
    </row>
    <row r="2310" spans="17:23" s="39" customFormat="1" x14ac:dyDescent="0.25">
      <c r="Q2310" s="29"/>
      <c r="S2310" s="29"/>
      <c r="T2310" s="29"/>
      <c r="W2310" s="96"/>
    </row>
    <row r="2311" spans="17:23" s="39" customFormat="1" x14ac:dyDescent="0.25">
      <c r="Q2311" s="29"/>
      <c r="S2311" s="29"/>
      <c r="T2311" s="29"/>
      <c r="W2311" s="96"/>
    </row>
    <row r="2312" spans="17:23" s="39" customFormat="1" x14ac:dyDescent="0.25">
      <c r="Q2312" s="29"/>
      <c r="S2312" s="29"/>
      <c r="T2312" s="29"/>
      <c r="W2312" s="96"/>
    </row>
    <row r="2313" spans="17:23" s="39" customFormat="1" x14ac:dyDescent="0.25">
      <c r="Q2313" s="29"/>
      <c r="S2313" s="29"/>
      <c r="T2313" s="29"/>
      <c r="W2313" s="96"/>
    </row>
    <row r="2314" spans="17:23" s="39" customFormat="1" x14ac:dyDescent="0.25">
      <c r="Q2314" s="29"/>
      <c r="S2314" s="29"/>
      <c r="T2314" s="29"/>
      <c r="W2314" s="96"/>
    </row>
    <row r="2315" spans="17:23" s="39" customFormat="1" x14ac:dyDescent="0.25">
      <c r="Q2315" s="29"/>
      <c r="S2315" s="29"/>
      <c r="T2315" s="29"/>
      <c r="W2315" s="96"/>
    </row>
    <row r="2316" spans="17:23" s="39" customFormat="1" x14ac:dyDescent="0.25">
      <c r="Q2316" s="29"/>
      <c r="S2316" s="29"/>
      <c r="T2316" s="29"/>
      <c r="W2316" s="96"/>
    </row>
    <row r="2317" spans="17:23" s="39" customFormat="1" x14ac:dyDescent="0.25">
      <c r="Q2317" s="29"/>
      <c r="S2317" s="29"/>
      <c r="T2317" s="29"/>
      <c r="W2317" s="96"/>
    </row>
    <row r="2318" spans="17:23" s="39" customFormat="1" x14ac:dyDescent="0.25">
      <c r="Q2318" s="29"/>
      <c r="S2318" s="29"/>
      <c r="T2318" s="29"/>
      <c r="W2318" s="96"/>
    </row>
    <row r="2319" spans="17:23" s="39" customFormat="1" x14ac:dyDescent="0.25">
      <c r="Q2319" s="29"/>
      <c r="S2319" s="29"/>
      <c r="T2319" s="29"/>
      <c r="W2319" s="96"/>
    </row>
    <row r="2320" spans="17:23" s="39" customFormat="1" x14ac:dyDescent="0.25">
      <c r="Q2320" s="29"/>
      <c r="S2320" s="29"/>
      <c r="T2320" s="29"/>
      <c r="W2320" s="96"/>
    </row>
    <row r="2321" spans="17:23" s="39" customFormat="1" x14ac:dyDescent="0.25">
      <c r="Q2321" s="29"/>
      <c r="S2321" s="29"/>
      <c r="T2321" s="29"/>
      <c r="W2321" s="96"/>
    </row>
    <row r="2322" spans="17:23" s="39" customFormat="1" x14ac:dyDescent="0.25">
      <c r="Q2322" s="29"/>
      <c r="S2322" s="29"/>
      <c r="T2322" s="29"/>
      <c r="W2322" s="96"/>
    </row>
    <row r="2323" spans="17:23" s="39" customFormat="1" x14ac:dyDescent="0.25">
      <c r="Q2323" s="29"/>
      <c r="S2323" s="29"/>
      <c r="T2323" s="29"/>
      <c r="W2323" s="96"/>
    </row>
    <row r="2324" spans="17:23" s="39" customFormat="1" x14ac:dyDescent="0.25">
      <c r="Q2324" s="29"/>
      <c r="S2324" s="29"/>
      <c r="T2324" s="29"/>
      <c r="W2324" s="96"/>
    </row>
    <row r="2325" spans="17:23" s="39" customFormat="1" x14ac:dyDescent="0.25">
      <c r="Q2325" s="29"/>
      <c r="S2325" s="29"/>
      <c r="T2325" s="29"/>
      <c r="W2325" s="96"/>
    </row>
    <row r="2326" spans="17:23" s="39" customFormat="1" x14ac:dyDescent="0.25">
      <c r="Q2326" s="29"/>
      <c r="S2326" s="29"/>
      <c r="T2326" s="29"/>
      <c r="W2326" s="96"/>
    </row>
    <row r="2327" spans="17:23" s="39" customFormat="1" x14ac:dyDescent="0.25">
      <c r="Q2327" s="29"/>
      <c r="S2327" s="29"/>
      <c r="T2327" s="29"/>
      <c r="W2327" s="96"/>
    </row>
    <row r="2328" spans="17:23" s="39" customFormat="1" x14ac:dyDescent="0.25">
      <c r="Q2328" s="29"/>
      <c r="S2328" s="29"/>
      <c r="T2328" s="29"/>
      <c r="W2328" s="96"/>
    </row>
    <row r="2329" spans="17:23" s="39" customFormat="1" x14ac:dyDescent="0.25">
      <c r="Q2329" s="29"/>
      <c r="S2329" s="29"/>
      <c r="T2329" s="29"/>
      <c r="W2329" s="96"/>
    </row>
    <row r="2330" spans="17:23" s="39" customFormat="1" x14ac:dyDescent="0.25">
      <c r="Q2330" s="29"/>
      <c r="S2330" s="29"/>
      <c r="T2330" s="29"/>
      <c r="W2330" s="96"/>
    </row>
    <row r="2331" spans="17:23" s="39" customFormat="1" x14ac:dyDescent="0.25">
      <c r="Q2331" s="29"/>
      <c r="S2331" s="29"/>
      <c r="T2331" s="29"/>
      <c r="W2331" s="96"/>
    </row>
    <row r="2332" spans="17:23" s="39" customFormat="1" x14ac:dyDescent="0.25">
      <c r="Q2332" s="29"/>
      <c r="S2332" s="29"/>
      <c r="T2332" s="29"/>
      <c r="W2332" s="96"/>
    </row>
    <row r="2333" spans="17:23" s="39" customFormat="1" x14ac:dyDescent="0.25">
      <c r="Q2333" s="29"/>
      <c r="S2333" s="29"/>
      <c r="T2333" s="29"/>
      <c r="W2333" s="96"/>
    </row>
    <row r="2334" spans="17:23" s="39" customFormat="1" x14ac:dyDescent="0.25">
      <c r="Q2334" s="29"/>
      <c r="S2334" s="29"/>
      <c r="T2334" s="29"/>
      <c r="W2334" s="96"/>
    </row>
    <row r="2335" spans="17:23" s="39" customFormat="1" x14ac:dyDescent="0.25">
      <c r="Q2335" s="29"/>
      <c r="S2335" s="29"/>
      <c r="T2335" s="29"/>
      <c r="W2335" s="96"/>
    </row>
    <row r="2336" spans="17:23" s="39" customFormat="1" x14ac:dyDescent="0.25">
      <c r="Q2336" s="29"/>
      <c r="S2336" s="29"/>
      <c r="T2336" s="29"/>
      <c r="W2336" s="96"/>
    </row>
    <row r="2337" spans="17:23" s="39" customFormat="1" x14ac:dyDescent="0.25">
      <c r="Q2337" s="29"/>
      <c r="S2337" s="29"/>
      <c r="T2337" s="29"/>
      <c r="W2337" s="96"/>
    </row>
    <row r="2338" spans="17:23" s="39" customFormat="1" x14ac:dyDescent="0.25">
      <c r="Q2338" s="29"/>
      <c r="S2338" s="29"/>
      <c r="T2338" s="29"/>
      <c r="W2338" s="96"/>
    </row>
    <row r="2339" spans="17:23" s="39" customFormat="1" x14ac:dyDescent="0.25">
      <c r="Q2339" s="29"/>
      <c r="S2339" s="29"/>
      <c r="T2339" s="29"/>
      <c r="W2339" s="96"/>
    </row>
    <row r="2340" spans="17:23" s="39" customFormat="1" x14ac:dyDescent="0.25">
      <c r="Q2340" s="29"/>
      <c r="S2340" s="29"/>
      <c r="T2340" s="29"/>
      <c r="W2340" s="96"/>
    </row>
    <row r="2341" spans="17:23" s="39" customFormat="1" x14ac:dyDescent="0.25">
      <c r="Q2341" s="29"/>
      <c r="S2341" s="29"/>
      <c r="T2341" s="29"/>
      <c r="W2341" s="96"/>
    </row>
    <row r="2342" spans="17:23" s="39" customFormat="1" x14ac:dyDescent="0.25">
      <c r="Q2342" s="29"/>
      <c r="S2342" s="29"/>
      <c r="T2342" s="29"/>
      <c r="W2342" s="96"/>
    </row>
    <row r="2343" spans="17:23" s="39" customFormat="1" x14ac:dyDescent="0.25">
      <c r="Q2343" s="29"/>
      <c r="S2343" s="29"/>
      <c r="T2343" s="29"/>
      <c r="W2343" s="96"/>
    </row>
    <row r="2344" spans="17:23" s="39" customFormat="1" x14ac:dyDescent="0.25">
      <c r="Q2344" s="29"/>
      <c r="S2344" s="29"/>
      <c r="T2344" s="29"/>
      <c r="W2344" s="96"/>
    </row>
    <row r="2345" spans="17:23" s="39" customFormat="1" x14ac:dyDescent="0.25">
      <c r="Q2345" s="29"/>
      <c r="S2345" s="29"/>
      <c r="T2345" s="29"/>
      <c r="W2345" s="96"/>
    </row>
    <row r="2346" spans="17:23" s="39" customFormat="1" x14ac:dyDescent="0.25">
      <c r="Q2346" s="29"/>
      <c r="S2346" s="29"/>
      <c r="T2346" s="29"/>
      <c r="W2346" s="96"/>
    </row>
    <row r="2347" spans="17:23" s="39" customFormat="1" x14ac:dyDescent="0.25">
      <c r="Q2347" s="29"/>
      <c r="S2347" s="29"/>
      <c r="T2347" s="29"/>
      <c r="W2347" s="96"/>
    </row>
    <row r="2348" spans="17:23" s="39" customFormat="1" x14ac:dyDescent="0.25">
      <c r="Q2348" s="29"/>
      <c r="S2348" s="29"/>
      <c r="T2348" s="29"/>
      <c r="W2348" s="96"/>
    </row>
    <row r="2349" spans="17:23" s="39" customFormat="1" x14ac:dyDescent="0.25">
      <c r="Q2349" s="29"/>
      <c r="S2349" s="29"/>
      <c r="T2349" s="29"/>
      <c r="W2349" s="96"/>
    </row>
    <row r="2350" spans="17:23" s="39" customFormat="1" x14ac:dyDescent="0.25">
      <c r="Q2350" s="29"/>
      <c r="S2350" s="29"/>
      <c r="T2350" s="29"/>
      <c r="W2350" s="96"/>
    </row>
    <row r="2351" spans="17:23" s="39" customFormat="1" x14ac:dyDescent="0.25">
      <c r="Q2351" s="29"/>
      <c r="S2351" s="29"/>
      <c r="T2351" s="29"/>
      <c r="W2351" s="96"/>
    </row>
    <row r="2352" spans="17:23" s="39" customFormat="1" x14ac:dyDescent="0.25">
      <c r="Q2352" s="29"/>
      <c r="S2352" s="29"/>
      <c r="T2352" s="29"/>
      <c r="W2352" s="96"/>
    </row>
    <row r="2353" spans="17:23" s="39" customFormat="1" x14ac:dyDescent="0.25">
      <c r="Q2353" s="29"/>
      <c r="S2353" s="29"/>
      <c r="T2353" s="29"/>
      <c r="W2353" s="96"/>
    </row>
    <row r="2354" spans="17:23" s="39" customFormat="1" x14ac:dyDescent="0.25">
      <c r="Q2354" s="29"/>
      <c r="S2354" s="29"/>
      <c r="T2354" s="29"/>
      <c r="W2354" s="96"/>
    </row>
    <row r="2355" spans="17:23" s="39" customFormat="1" x14ac:dyDescent="0.25">
      <c r="Q2355" s="29"/>
      <c r="S2355" s="29"/>
      <c r="T2355" s="29"/>
      <c r="W2355" s="96"/>
    </row>
    <row r="2356" spans="17:23" s="39" customFormat="1" x14ac:dyDescent="0.25">
      <c r="Q2356" s="29"/>
      <c r="S2356" s="29"/>
      <c r="T2356" s="29"/>
      <c r="W2356" s="96"/>
    </row>
    <row r="2357" spans="17:23" s="39" customFormat="1" x14ac:dyDescent="0.25">
      <c r="Q2357" s="29"/>
      <c r="S2357" s="29"/>
      <c r="T2357" s="29"/>
      <c r="W2357" s="96"/>
    </row>
    <row r="2358" spans="17:23" s="39" customFormat="1" x14ac:dyDescent="0.25">
      <c r="Q2358" s="29"/>
      <c r="S2358" s="29"/>
      <c r="T2358" s="29"/>
      <c r="W2358" s="96"/>
    </row>
    <row r="2359" spans="17:23" s="39" customFormat="1" x14ac:dyDescent="0.25">
      <c r="Q2359" s="29"/>
      <c r="S2359" s="29"/>
      <c r="T2359" s="29"/>
      <c r="W2359" s="96"/>
    </row>
    <row r="2360" spans="17:23" s="39" customFormat="1" x14ac:dyDescent="0.25">
      <c r="Q2360" s="29"/>
      <c r="S2360" s="29"/>
      <c r="T2360" s="29"/>
      <c r="W2360" s="96"/>
    </row>
    <row r="2361" spans="17:23" s="39" customFormat="1" x14ac:dyDescent="0.25">
      <c r="Q2361" s="29"/>
      <c r="S2361" s="29"/>
      <c r="T2361" s="29"/>
      <c r="W2361" s="96"/>
    </row>
    <row r="2362" spans="17:23" s="39" customFormat="1" x14ac:dyDescent="0.25">
      <c r="Q2362" s="29"/>
      <c r="S2362" s="29"/>
      <c r="T2362" s="29"/>
      <c r="W2362" s="96"/>
    </row>
    <row r="2363" spans="17:23" s="39" customFormat="1" x14ac:dyDescent="0.25">
      <c r="Q2363" s="29"/>
      <c r="S2363" s="29"/>
      <c r="T2363" s="29"/>
      <c r="W2363" s="96"/>
    </row>
    <row r="2364" spans="17:23" s="39" customFormat="1" x14ac:dyDescent="0.25">
      <c r="Q2364" s="29"/>
      <c r="S2364" s="29"/>
      <c r="T2364" s="29"/>
      <c r="W2364" s="96"/>
    </row>
    <row r="2365" spans="17:23" s="39" customFormat="1" x14ac:dyDescent="0.25">
      <c r="Q2365" s="29"/>
      <c r="S2365" s="29"/>
      <c r="T2365" s="29"/>
      <c r="W2365" s="96"/>
    </row>
    <row r="2366" spans="17:23" s="39" customFormat="1" x14ac:dyDescent="0.25">
      <c r="Q2366" s="29"/>
      <c r="S2366" s="29"/>
      <c r="T2366" s="29"/>
      <c r="W2366" s="96"/>
    </row>
    <row r="2367" spans="17:23" s="39" customFormat="1" x14ac:dyDescent="0.25">
      <c r="Q2367" s="29"/>
      <c r="S2367" s="29"/>
      <c r="T2367" s="29"/>
      <c r="W2367" s="96"/>
    </row>
    <row r="2368" spans="17:23" s="39" customFormat="1" x14ac:dyDescent="0.25">
      <c r="Q2368" s="29"/>
      <c r="S2368" s="29"/>
      <c r="T2368" s="29"/>
      <c r="W2368" s="96"/>
    </row>
    <row r="2369" spans="17:23" s="39" customFormat="1" x14ac:dyDescent="0.25">
      <c r="Q2369" s="29"/>
      <c r="S2369" s="29"/>
      <c r="T2369" s="29"/>
      <c r="W2369" s="96"/>
    </row>
    <row r="2370" spans="17:23" s="39" customFormat="1" x14ac:dyDescent="0.25">
      <c r="Q2370" s="29"/>
      <c r="S2370" s="29"/>
      <c r="T2370" s="29"/>
      <c r="W2370" s="96"/>
    </row>
    <row r="2371" spans="17:23" s="39" customFormat="1" x14ac:dyDescent="0.25">
      <c r="Q2371" s="29"/>
      <c r="S2371" s="29"/>
      <c r="T2371" s="29"/>
      <c r="W2371" s="96"/>
    </row>
    <row r="2372" spans="17:23" s="39" customFormat="1" x14ac:dyDescent="0.25">
      <c r="Q2372" s="29"/>
      <c r="S2372" s="29"/>
      <c r="T2372" s="29"/>
      <c r="W2372" s="96"/>
    </row>
    <row r="2373" spans="17:23" s="39" customFormat="1" x14ac:dyDescent="0.25">
      <c r="Q2373" s="29"/>
      <c r="S2373" s="29"/>
      <c r="T2373" s="29"/>
      <c r="W2373" s="96"/>
    </row>
    <row r="2374" spans="17:23" s="39" customFormat="1" x14ac:dyDescent="0.25">
      <c r="Q2374" s="29"/>
      <c r="S2374" s="29"/>
      <c r="T2374" s="29"/>
      <c r="W2374" s="96"/>
    </row>
    <row r="2375" spans="17:23" s="39" customFormat="1" x14ac:dyDescent="0.25">
      <c r="Q2375" s="29"/>
      <c r="S2375" s="29"/>
      <c r="T2375" s="29"/>
      <c r="W2375" s="96"/>
    </row>
    <row r="2376" spans="17:23" s="39" customFormat="1" x14ac:dyDescent="0.25">
      <c r="Q2376" s="29"/>
      <c r="S2376" s="29"/>
      <c r="T2376" s="29"/>
      <c r="W2376" s="96"/>
    </row>
    <row r="2377" spans="17:23" s="39" customFormat="1" x14ac:dyDescent="0.25">
      <c r="Q2377" s="29"/>
      <c r="S2377" s="29"/>
      <c r="T2377" s="29"/>
      <c r="W2377" s="96"/>
    </row>
    <row r="2378" spans="17:23" s="39" customFormat="1" x14ac:dyDescent="0.25">
      <c r="Q2378" s="29"/>
      <c r="S2378" s="29"/>
      <c r="T2378" s="29"/>
      <c r="W2378" s="96"/>
    </row>
    <row r="2379" spans="17:23" s="39" customFormat="1" x14ac:dyDescent="0.25">
      <c r="Q2379" s="29"/>
      <c r="S2379" s="29"/>
      <c r="T2379" s="29"/>
      <c r="W2379" s="96"/>
    </row>
    <row r="2380" spans="17:23" s="39" customFormat="1" x14ac:dyDescent="0.25">
      <c r="Q2380" s="29"/>
      <c r="S2380" s="29"/>
      <c r="T2380" s="29"/>
      <c r="W2380" s="96"/>
    </row>
    <row r="2381" spans="17:23" s="39" customFormat="1" x14ac:dyDescent="0.25">
      <c r="Q2381" s="29"/>
      <c r="S2381" s="29"/>
      <c r="T2381" s="29"/>
      <c r="W2381" s="96"/>
    </row>
    <row r="2382" spans="17:23" s="39" customFormat="1" x14ac:dyDescent="0.25">
      <c r="Q2382" s="29"/>
      <c r="S2382" s="29"/>
      <c r="T2382" s="29"/>
      <c r="W2382" s="96"/>
    </row>
    <row r="2383" spans="17:23" s="39" customFormat="1" x14ac:dyDescent="0.25">
      <c r="Q2383" s="29"/>
      <c r="S2383" s="29"/>
      <c r="T2383" s="29"/>
      <c r="W2383" s="96"/>
    </row>
    <row r="2384" spans="17:23" s="39" customFormat="1" x14ac:dyDescent="0.25">
      <c r="Q2384" s="29"/>
      <c r="S2384" s="29"/>
      <c r="T2384" s="29"/>
      <c r="W2384" s="96"/>
    </row>
    <row r="2385" spans="17:23" s="39" customFormat="1" x14ac:dyDescent="0.25">
      <c r="Q2385" s="29"/>
      <c r="S2385" s="29"/>
      <c r="T2385" s="29"/>
      <c r="W2385" s="96"/>
    </row>
    <row r="2386" spans="17:23" s="39" customFormat="1" x14ac:dyDescent="0.25">
      <c r="Q2386" s="29"/>
      <c r="S2386" s="29"/>
      <c r="T2386" s="29"/>
      <c r="W2386" s="96"/>
    </row>
    <row r="2387" spans="17:23" s="39" customFormat="1" x14ac:dyDescent="0.25">
      <c r="Q2387" s="29"/>
      <c r="S2387" s="29"/>
      <c r="T2387" s="29"/>
      <c r="W2387" s="96"/>
    </row>
    <row r="2388" spans="17:23" s="39" customFormat="1" x14ac:dyDescent="0.25">
      <c r="Q2388" s="29"/>
      <c r="S2388" s="29"/>
      <c r="T2388" s="29"/>
      <c r="W2388" s="96"/>
    </row>
    <row r="2389" spans="17:23" s="39" customFormat="1" x14ac:dyDescent="0.25">
      <c r="Q2389" s="29"/>
      <c r="S2389" s="29"/>
      <c r="T2389" s="29"/>
      <c r="W2389" s="96"/>
    </row>
    <row r="2390" spans="17:23" s="39" customFormat="1" x14ac:dyDescent="0.25">
      <c r="Q2390" s="29"/>
      <c r="S2390" s="29"/>
      <c r="T2390" s="29"/>
      <c r="W2390" s="96"/>
    </row>
    <row r="2391" spans="17:23" s="39" customFormat="1" x14ac:dyDescent="0.25">
      <c r="Q2391" s="29"/>
      <c r="S2391" s="29"/>
      <c r="T2391" s="29"/>
      <c r="W2391" s="96"/>
    </row>
    <row r="2392" spans="17:23" s="39" customFormat="1" x14ac:dyDescent="0.25">
      <c r="Q2392" s="29"/>
      <c r="S2392" s="29"/>
      <c r="T2392" s="29"/>
      <c r="W2392" s="96"/>
    </row>
    <row r="2393" spans="17:23" s="39" customFormat="1" x14ac:dyDescent="0.25">
      <c r="Q2393" s="29"/>
      <c r="S2393" s="29"/>
      <c r="T2393" s="29"/>
      <c r="W2393" s="96"/>
    </row>
    <row r="2394" spans="17:23" s="39" customFormat="1" x14ac:dyDescent="0.25">
      <c r="Q2394" s="29"/>
      <c r="S2394" s="29"/>
      <c r="T2394" s="29"/>
      <c r="W2394" s="96"/>
    </row>
    <row r="2395" spans="17:23" s="39" customFormat="1" x14ac:dyDescent="0.25">
      <c r="Q2395" s="29"/>
      <c r="S2395" s="29"/>
      <c r="T2395" s="29"/>
      <c r="W2395" s="96"/>
    </row>
    <row r="2396" spans="17:23" s="39" customFormat="1" x14ac:dyDescent="0.25">
      <c r="Q2396" s="29"/>
      <c r="S2396" s="29"/>
      <c r="T2396" s="29"/>
      <c r="W2396" s="96"/>
    </row>
    <row r="2397" spans="17:23" s="39" customFormat="1" x14ac:dyDescent="0.25">
      <c r="Q2397" s="29"/>
      <c r="S2397" s="29"/>
      <c r="T2397" s="29"/>
      <c r="W2397" s="96"/>
    </row>
    <row r="2398" spans="17:23" s="39" customFormat="1" x14ac:dyDescent="0.25">
      <c r="Q2398" s="29"/>
      <c r="S2398" s="29"/>
      <c r="T2398" s="29"/>
      <c r="W2398" s="96"/>
    </row>
    <row r="2399" spans="17:23" s="39" customFormat="1" x14ac:dyDescent="0.25">
      <c r="Q2399" s="29"/>
      <c r="S2399" s="29"/>
      <c r="T2399" s="29"/>
      <c r="W2399" s="96"/>
    </row>
    <row r="2400" spans="17:23" s="39" customFormat="1" x14ac:dyDescent="0.25">
      <c r="Q2400" s="29"/>
      <c r="S2400" s="29"/>
      <c r="T2400" s="29"/>
      <c r="W2400" s="96"/>
    </row>
    <row r="2401" spans="17:23" s="39" customFormat="1" x14ac:dyDescent="0.25">
      <c r="Q2401" s="29"/>
      <c r="S2401" s="29"/>
      <c r="T2401" s="29"/>
      <c r="W2401" s="96"/>
    </row>
    <row r="2402" spans="17:23" s="39" customFormat="1" x14ac:dyDescent="0.25">
      <c r="Q2402" s="29"/>
      <c r="S2402" s="29"/>
      <c r="T2402" s="29"/>
      <c r="W2402" s="96"/>
    </row>
    <row r="2403" spans="17:23" s="39" customFormat="1" x14ac:dyDescent="0.25">
      <c r="Q2403" s="29"/>
      <c r="S2403" s="29"/>
      <c r="T2403" s="29"/>
      <c r="W2403" s="96"/>
    </row>
    <row r="2404" spans="17:23" s="39" customFormat="1" x14ac:dyDescent="0.25">
      <c r="Q2404" s="29"/>
      <c r="S2404" s="29"/>
      <c r="T2404" s="29"/>
      <c r="W2404" s="96"/>
    </row>
    <row r="2405" spans="17:23" s="39" customFormat="1" x14ac:dyDescent="0.25">
      <c r="Q2405" s="29"/>
      <c r="S2405" s="29"/>
      <c r="T2405" s="29"/>
      <c r="W2405" s="96"/>
    </row>
    <row r="2406" spans="17:23" s="39" customFormat="1" x14ac:dyDescent="0.25">
      <c r="Q2406" s="29"/>
      <c r="S2406" s="29"/>
      <c r="T2406" s="29"/>
      <c r="W2406" s="96"/>
    </row>
    <row r="2407" spans="17:23" s="39" customFormat="1" x14ac:dyDescent="0.25">
      <c r="Q2407" s="29"/>
      <c r="S2407" s="29"/>
      <c r="T2407" s="29"/>
      <c r="W2407" s="96"/>
    </row>
    <row r="2408" spans="17:23" s="39" customFormat="1" x14ac:dyDescent="0.25">
      <c r="Q2408" s="29"/>
      <c r="S2408" s="29"/>
      <c r="T2408" s="29"/>
      <c r="W2408" s="96"/>
    </row>
    <row r="2409" spans="17:23" s="39" customFormat="1" x14ac:dyDescent="0.25">
      <c r="Q2409" s="29"/>
      <c r="S2409" s="29"/>
      <c r="T2409" s="29"/>
      <c r="W2409" s="96"/>
    </row>
    <row r="2410" spans="17:23" s="39" customFormat="1" x14ac:dyDescent="0.25">
      <c r="Q2410" s="29"/>
      <c r="S2410" s="29"/>
      <c r="T2410" s="29"/>
      <c r="W2410" s="96"/>
    </row>
    <row r="2411" spans="17:23" s="39" customFormat="1" x14ac:dyDescent="0.25">
      <c r="Q2411" s="29"/>
      <c r="S2411" s="29"/>
      <c r="T2411" s="29"/>
      <c r="W2411" s="96"/>
    </row>
    <row r="2412" spans="17:23" s="39" customFormat="1" x14ac:dyDescent="0.25">
      <c r="Q2412" s="29"/>
      <c r="S2412" s="29"/>
      <c r="T2412" s="29"/>
      <c r="W2412" s="96"/>
    </row>
    <row r="2413" spans="17:23" s="39" customFormat="1" x14ac:dyDescent="0.25">
      <c r="Q2413" s="29"/>
      <c r="S2413" s="29"/>
      <c r="T2413" s="29"/>
      <c r="W2413" s="96"/>
    </row>
    <row r="2414" spans="17:23" s="39" customFormat="1" x14ac:dyDescent="0.25">
      <c r="Q2414" s="29"/>
      <c r="S2414" s="29"/>
      <c r="T2414" s="29"/>
      <c r="W2414" s="96"/>
    </row>
    <row r="2415" spans="17:23" s="39" customFormat="1" x14ac:dyDescent="0.25">
      <c r="Q2415" s="29"/>
      <c r="S2415" s="29"/>
      <c r="T2415" s="29"/>
      <c r="W2415" s="96"/>
    </row>
    <row r="2416" spans="17:23" s="39" customFormat="1" x14ac:dyDescent="0.25">
      <c r="Q2416" s="29"/>
      <c r="S2416" s="29"/>
      <c r="T2416" s="29"/>
      <c r="W2416" s="96"/>
    </row>
    <row r="2417" spans="17:23" s="39" customFormat="1" x14ac:dyDescent="0.25">
      <c r="Q2417" s="29"/>
      <c r="S2417" s="29"/>
      <c r="T2417" s="29"/>
      <c r="W2417" s="96"/>
    </row>
    <row r="2418" spans="17:23" s="39" customFormat="1" x14ac:dyDescent="0.25">
      <c r="Q2418" s="29"/>
      <c r="S2418" s="29"/>
      <c r="T2418" s="29"/>
      <c r="W2418" s="96"/>
    </row>
    <row r="2419" spans="17:23" s="39" customFormat="1" x14ac:dyDescent="0.25">
      <c r="Q2419" s="29"/>
      <c r="S2419" s="29"/>
      <c r="T2419" s="29"/>
      <c r="W2419" s="96"/>
    </row>
    <row r="2420" spans="17:23" s="39" customFormat="1" x14ac:dyDescent="0.25">
      <c r="Q2420" s="29"/>
      <c r="S2420" s="29"/>
      <c r="T2420" s="29"/>
      <c r="W2420" s="96"/>
    </row>
    <row r="2421" spans="17:23" s="39" customFormat="1" x14ac:dyDescent="0.25">
      <c r="Q2421" s="29"/>
      <c r="S2421" s="29"/>
      <c r="T2421" s="29"/>
      <c r="W2421" s="96"/>
    </row>
    <row r="2422" spans="17:23" s="39" customFormat="1" x14ac:dyDescent="0.25">
      <c r="Q2422" s="29"/>
      <c r="S2422" s="29"/>
      <c r="T2422" s="29"/>
      <c r="W2422" s="96"/>
    </row>
    <row r="2423" spans="17:23" s="39" customFormat="1" x14ac:dyDescent="0.25">
      <c r="Q2423" s="29"/>
      <c r="S2423" s="29"/>
      <c r="T2423" s="29"/>
      <c r="W2423" s="96"/>
    </row>
    <row r="2424" spans="17:23" s="39" customFormat="1" x14ac:dyDescent="0.25">
      <c r="Q2424" s="29"/>
      <c r="S2424" s="29"/>
      <c r="T2424" s="29"/>
      <c r="W2424" s="96"/>
    </row>
    <row r="2425" spans="17:23" s="39" customFormat="1" x14ac:dyDescent="0.25">
      <c r="Q2425" s="29"/>
      <c r="S2425" s="29"/>
      <c r="T2425" s="29"/>
      <c r="W2425" s="96"/>
    </row>
    <row r="2426" spans="17:23" s="39" customFormat="1" x14ac:dyDescent="0.25">
      <c r="Q2426" s="29"/>
      <c r="S2426" s="29"/>
      <c r="T2426" s="29"/>
      <c r="W2426" s="96"/>
    </row>
    <row r="2427" spans="17:23" s="39" customFormat="1" x14ac:dyDescent="0.25">
      <c r="Q2427" s="29"/>
      <c r="S2427" s="29"/>
      <c r="T2427" s="29"/>
      <c r="W2427" s="96"/>
    </row>
    <row r="2428" spans="17:23" s="39" customFormat="1" x14ac:dyDescent="0.25">
      <c r="Q2428" s="29"/>
      <c r="S2428" s="29"/>
      <c r="T2428" s="29"/>
      <c r="W2428" s="96"/>
    </row>
    <row r="2429" spans="17:23" s="39" customFormat="1" x14ac:dyDescent="0.25">
      <c r="Q2429" s="29"/>
      <c r="S2429" s="29"/>
      <c r="T2429" s="29"/>
      <c r="W2429" s="96"/>
    </row>
    <row r="2430" spans="17:23" s="39" customFormat="1" x14ac:dyDescent="0.25">
      <c r="Q2430" s="29"/>
      <c r="S2430" s="29"/>
      <c r="T2430" s="29"/>
      <c r="W2430" s="96"/>
    </row>
    <row r="2431" spans="17:23" s="39" customFormat="1" x14ac:dyDescent="0.25">
      <c r="Q2431" s="29"/>
      <c r="S2431" s="29"/>
      <c r="T2431" s="29"/>
      <c r="W2431" s="96"/>
    </row>
    <row r="2432" spans="17:23" s="39" customFormat="1" x14ac:dyDescent="0.25">
      <c r="Q2432" s="29"/>
      <c r="S2432" s="29"/>
      <c r="T2432" s="29"/>
      <c r="W2432" s="96"/>
    </row>
    <row r="2433" spans="17:23" s="39" customFormat="1" x14ac:dyDescent="0.25">
      <c r="Q2433" s="29"/>
      <c r="S2433" s="29"/>
      <c r="T2433" s="29"/>
      <c r="W2433" s="96"/>
    </row>
    <row r="2434" spans="17:23" s="39" customFormat="1" x14ac:dyDescent="0.25">
      <c r="Q2434" s="29"/>
      <c r="S2434" s="29"/>
      <c r="T2434" s="29"/>
      <c r="W2434" s="96"/>
    </row>
    <row r="2435" spans="17:23" s="39" customFormat="1" x14ac:dyDescent="0.25">
      <c r="Q2435" s="29"/>
      <c r="S2435" s="29"/>
      <c r="T2435" s="29"/>
      <c r="W2435" s="96"/>
    </row>
    <row r="2436" spans="17:23" s="39" customFormat="1" x14ac:dyDescent="0.25">
      <c r="Q2436" s="29"/>
      <c r="S2436" s="29"/>
      <c r="T2436" s="29"/>
      <c r="W2436" s="96"/>
    </row>
    <row r="2437" spans="17:23" s="39" customFormat="1" x14ac:dyDescent="0.25">
      <c r="Q2437" s="29"/>
      <c r="S2437" s="29"/>
      <c r="T2437" s="29"/>
      <c r="W2437" s="96"/>
    </row>
    <row r="2438" spans="17:23" s="39" customFormat="1" x14ac:dyDescent="0.25">
      <c r="Q2438" s="29"/>
      <c r="S2438" s="29"/>
      <c r="T2438" s="29"/>
      <c r="W2438" s="96"/>
    </row>
    <row r="2439" spans="17:23" s="39" customFormat="1" x14ac:dyDescent="0.25">
      <c r="Q2439" s="29"/>
      <c r="S2439" s="29"/>
      <c r="T2439" s="29"/>
      <c r="W2439" s="96"/>
    </row>
    <row r="2440" spans="17:23" s="39" customFormat="1" x14ac:dyDescent="0.25">
      <c r="Q2440" s="29"/>
      <c r="S2440" s="29"/>
      <c r="T2440" s="29"/>
      <c r="W2440" s="96"/>
    </row>
    <row r="2441" spans="17:23" s="39" customFormat="1" x14ac:dyDescent="0.25">
      <c r="Q2441" s="29"/>
      <c r="S2441" s="29"/>
      <c r="T2441" s="29"/>
      <c r="W2441" s="96"/>
    </row>
    <row r="2442" spans="17:23" s="39" customFormat="1" x14ac:dyDescent="0.25">
      <c r="Q2442" s="29"/>
      <c r="S2442" s="29"/>
      <c r="T2442" s="29"/>
      <c r="W2442" s="96"/>
    </row>
    <row r="2443" spans="17:23" s="39" customFormat="1" x14ac:dyDescent="0.25">
      <c r="Q2443" s="29"/>
      <c r="S2443" s="29"/>
      <c r="T2443" s="29"/>
      <c r="W2443" s="96"/>
    </row>
    <row r="2444" spans="17:23" s="39" customFormat="1" x14ac:dyDescent="0.25">
      <c r="Q2444" s="29"/>
      <c r="S2444" s="29"/>
      <c r="T2444" s="29"/>
      <c r="W2444" s="96"/>
    </row>
    <row r="2445" spans="17:23" s="39" customFormat="1" x14ac:dyDescent="0.25">
      <c r="Q2445" s="29"/>
      <c r="S2445" s="29"/>
      <c r="T2445" s="29"/>
      <c r="W2445" s="96"/>
    </row>
    <row r="2446" spans="17:23" s="39" customFormat="1" x14ac:dyDescent="0.25">
      <c r="Q2446" s="29"/>
      <c r="S2446" s="29"/>
      <c r="T2446" s="29"/>
      <c r="W2446" s="96"/>
    </row>
    <row r="2447" spans="17:23" s="39" customFormat="1" x14ac:dyDescent="0.25">
      <c r="Q2447" s="29"/>
      <c r="S2447" s="29"/>
      <c r="T2447" s="29"/>
      <c r="W2447" s="96"/>
    </row>
    <row r="2448" spans="17:23" s="39" customFormat="1" x14ac:dyDescent="0.25">
      <c r="Q2448" s="29"/>
      <c r="S2448" s="29"/>
      <c r="T2448" s="29"/>
      <c r="W2448" s="96"/>
    </row>
    <row r="2449" spans="17:23" s="39" customFormat="1" x14ac:dyDescent="0.25">
      <c r="Q2449" s="29"/>
      <c r="S2449" s="29"/>
      <c r="T2449" s="29"/>
      <c r="W2449" s="96"/>
    </row>
    <row r="2450" spans="17:23" s="39" customFormat="1" x14ac:dyDescent="0.25">
      <c r="Q2450" s="29"/>
      <c r="S2450" s="29"/>
      <c r="T2450" s="29"/>
      <c r="W2450" s="96"/>
    </row>
    <row r="2451" spans="17:23" s="39" customFormat="1" x14ac:dyDescent="0.25">
      <c r="Q2451" s="29"/>
      <c r="S2451" s="29"/>
      <c r="T2451" s="29"/>
      <c r="W2451" s="96"/>
    </row>
    <row r="2452" spans="17:23" s="39" customFormat="1" x14ac:dyDescent="0.25">
      <c r="Q2452" s="29"/>
      <c r="S2452" s="29"/>
      <c r="T2452" s="29"/>
      <c r="W2452" s="96"/>
    </row>
    <row r="2453" spans="17:23" s="39" customFormat="1" x14ac:dyDescent="0.25">
      <c r="Q2453" s="29"/>
      <c r="S2453" s="29"/>
      <c r="T2453" s="29"/>
      <c r="W2453" s="96"/>
    </row>
    <row r="2454" spans="17:23" s="39" customFormat="1" x14ac:dyDescent="0.25">
      <c r="Q2454" s="29"/>
      <c r="S2454" s="29"/>
      <c r="T2454" s="29"/>
      <c r="W2454" s="96"/>
    </row>
    <row r="2455" spans="17:23" s="39" customFormat="1" x14ac:dyDescent="0.25">
      <c r="Q2455" s="29"/>
      <c r="S2455" s="29"/>
      <c r="T2455" s="29"/>
      <c r="W2455" s="96"/>
    </row>
    <row r="2456" spans="17:23" s="39" customFormat="1" x14ac:dyDescent="0.25">
      <c r="Q2456" s="29"/>
      <c r="S2456" s="29"/>
      <c r="T2456" s="29"/>
      <c r="W2456" s="96"/>
    </row>
    <row r="2457" spans="17:23" s="39" customFormat="1" x14ac:dyDescent="0.25">
      <c r="Q2457" s="29"/>
      <c r="S2457" s="29"/>
      <c r="T2457" s="29"/>
      <c r="W2457" s="96"/>
    </row>
    <row r="2458" spans="17:23" s="39" customFormat="1" x14ac:dyDescent="0.25">
      <c r="Q2458" s="29"/>
      <c r="S2458" s="29"/>
      <c r="T2458" s="29"/>
      <c r="W2458" s="96"/>
    </row>
    <row r="2459" spans="17:23" s="39" customFormat="1" x14ac:dyDescent="0.25">
      <c r="Q2459" s="29"/>
      <c r="S2459" s="29"/>
      <c r="T2459" s="29"/>
      <c r="W2459" s="96"/>
    </row>
    <row r="2460" spans="17:23" s="39" customFormat="1" x14ac:dyDescent="0.25">
      <c r="Q2460" s="29"/>
      <c r="S2460" s="29"/>
      <c r="T2460" s="29"/>
      <c r="W2460" s="96"/>
    </row>
    <row r="2461" spans="17:23" s="39" customFormat="1" x14ac:dyDescent="0.25">
      <c r="Q2461" s="29"/>
      <c r="S2461" s="29"/>
      <c r="T2461" s="29"/>
      <c r="W2461" s="96"/>
    </row>
    <row r="2462" spans="17:23" s="39" customFormat="1" x14ac:dyDescent="0.25">
      <c r="Q2462" s="29"/>
      <c r="S2462" s="29"/>
      <c r="T2462" s="29"/>
      <c r="W2462" s="96"/>
    </row>
    <row r="2463" spans="17:23" s="39" customFormat="1" x14ac:dyDescent="0.25">
      <c r="Q2463" s="29"/>
      <c r="S2463" s="29"/>
      <c r="T2463" s="29"/>
      <c r="W2463" s="96"/>
    </row>
    <row r="2464" spans="17:23" s="39" customFormat="1" x14ac:dyDescent="0.25">
      <c r="Q2464" s="29"/>
      <c r="S2464" s="29"/>
      <c r="T2464" s="29"/>
      <c r="W2464" s="96"/>
    </row>
    <row r="2465" spans="17:23" s="39" customFormat="1" x14ac:dyDescent="0.25">
      <c r="Q2465" s="29"/>
      <c r="S2465" s="29"/>
      <c r="T2465" s="29"/>
      <c r="W2465" s="96"/>
    </row>
    <row r="2466" spans="17:23" s="39" customFormat="1" x14ac:dyDescent="0.25">
      <c r="Q2466" s="29"/>
      <c r="S2466" s="29"/>
      <c r="T2466" s="29"/>
      <c r="W2466" s="96"/>
    </row>
    <row r="2467" spans="17:23" s="39" customFormat="1" x14ac:dyDescent="0.25">
      <c r="Q2467" s="29"/>
      <c r="S2467" s="29"/>
      <c r="T2467" s="29"/>
      <c r="W2467" s="96"/>
    </row>
    <row r="2468" spans="17:23" s="39" customFormat="1" x14ac:dyDescent="0.25">
      <c r="Q2468" s="29"/>
      <c r="S2468" s="29"/>
      <c r="T2468" s="29"/>
      <c r="W2468" s="96"/>
    </row>
    <row r="2469" spans="17:23" s="39" customFormat="1" x14ac:dyDescent="0.25">
      <c r="Q2469" s="29"/>
      <c r="S2469" s="29"/>
      <c r="T2469" s="29"/>
      <c r="W2469" s="96"/>
    </row>
    <row r="2470" spans="17:23" s="39" customFormat="1" x14ac:dyDescent="0.25">
      <c r="Q2470" s="29"/>
      <c r="S2470" s="29"/>
      <c r="T2470" s="29"/>
      <c r="W2470" s="96"/>
    </row>
    <row r="2471" spans="17:23" s="39" customFormat="1" x14ac:dyDescent="0.25">
      <c r="Q2471" s="29"/>
      <c r="S2471" s="29"/>
      <c r="T2471" s="29"/>
      <c r="W2471" s="96"/>
    </row>
    <row r="2472" spans="17:23" s="39" customFormat="1" x14ac:dyDescent="0.25">
      <c r="Q2472" s="29"/>
      <c r="S2472" s="29"/>
      <c r="T2472" s="29"/>
      <c r="W2472" s="96"/>
    </row>
    <row r="2473" spans="17:23" s="39" customFormat="1" x14ac:dyDescent="0.25">
      <c r="Q2473" s="29"/>
      <c r="S2473" s="29"/>
      <c r="T2473" s="29"/>
      <c r="W2473" s="96"/>
    </row>
    <row r="2474" spans="17:23" s="39" customFormat="1" x14ac:dyDescent="0.25">
      <c r="Q2474" s="29"/>
      <c r="S2474" s="29"/>
      <c r="T2474" s="29"/>
      <c r="W2474" s="96"/>
    </row>
    <row r="2475" spans="17:23" s="39" customFormat="1" x14ac:dyDescent="0.25">
      <c r="Q2475" s="29"/>
      <c r="S2475" s="29"/>
      <c r="T2475" s="29"/>
      <c r="W2475" s="96"/>
    </row>
    <row r="2476" spans="17:23" s="39" customFormat="1" x14ac:dyDescent="0.25">
      <c r="Q2476" s="29"/>
      <c r="S2476" s="29"/>
      <c r="T2476" s="29"/>
      <c r="W2476" s="96"/>
    </row>
    <row r="2477" spans="17:23" s="39" customFormat="1" x14ac:dyDescent="0.25">
      <c r="Q2477" s="29"/>
      <c r="S2477" s="29"/>
      <c r="T2477" s="29"/>
      <c r="W2477" s="96"/>
    </row>
    <row r="2478" spans="17:23" s="39" customFormat="1" x14ac:dyDescent="0.25">
      <c r="Q2478" s="29"/>
      <c r="S2478" s="29"/>
      <c r="T2478" s="29"/>
      <c r="W2478" s="96"/>
    </row>
    <row r="2479" spans="17:23" s="39" customFormat="1" x14ac:dyDescent="0.25">
      <c r="Q2479" s="29"/>
      <c r="S2479" s="29"/>
      <c r="T2479" s="29"/>
      <c r="W2479" s="96"/>
    </row>
    <row r="2480" spans="17:23" s="39" customFormat="1" x14ac:dyDescent="0.25">
      <c r="Q2480" s="29"/>
      <c r="S2480" s="29"/>
      <c r="T2480" s="29"/>
      <c r="W2480" s="96"/>
    </row>
    <row r="2481" spans="17:23" s="39" customFormat="1" x14ac:dyDescent="0.25">
      <c r="Q2481" s="29"/>
      <c r="S2481" s="29"/>
      <c r="T2481" s="29"/>
      <c r="W2481" s="96"/>
    </row>
    <row r="2482" spans="17:23" s="39" customFormat="1" x14ac:dyDescent="0.25">
      <c r="Q2482" s="29"/>
      <c r="S2482" s="29"/>
      <c r="T2482" s="29"/>
      <c r="W2482" s="96"/>
    </row>
    <row r="2483" spans="17:23" s="39" customFormat="1" x14ac:dyDescent="0.25">
      <c r="Q2483" s="29"/>
      <c r="S2483" s="29"/>
      <c r="T2483" s="29"/>
      <c r="W2483" s="96"/>
    </row>
    <row r="2484" spans="17:23" s="39" customFormat="1" x14ac:dyDescent="0.25">
      <c r="Q2484" s="29"/>
      <c r="S2484" s="29"/>
      <c r="T2484" s="29"/>
      <c r="W2484" s="96"/>
    </row>
    <row r="2485" spans="17:23" s="39" customFormat="1" x14ac:dyDescent="0.25">
      <c r="Q2485" s="29"/>
      <c r="S2485" s="29"/>
      <c r="T2485" s="29"/>
      <c r="W2485" s="96"/>
    </row>
    <row r="2486" spans="17:23" s="39" customFormat="1" x14ac:dyDescent="0.25">
      <c r="Q2486" s="29"/>
      <c r="S2486" s="29"/>
      <c r="T2486" s="29"/>
      <c r="W2486" s="96"/>
    </row>
    <row r="2487" spans="17:23" s="39" customFormat="1" x14ac:dyDescent="0.25">
      <c r="Q2487" s="29"/>
      <c r="S2487" s="29"/>
      <c r="T2487" s="29"/>
      <c r="W2487" s="96"/>
    </row>
    <row r="2488" spans="17:23" s="39" customFormat="1" x14ac:dyDescent="0.25">
      <c r="Q2488" s="29"/>
      <c r="S2488" s="29"/>
      <c r="T2488" s="29"/>
      <c r="W2488" s="96"/>
    </row>
    <row r="2489" spans="17:23" s="39" customFormat="1" x14ac:dyDescent="0.25">
      <c r="Q2489" s="29"/>
      <c r="S2489" s="29"/>
      <c r="T2489" s="29"/>
      <c r="W2489" s="96"/>
    </row>
    <row r="2490" spans="17:23" s="39" customFormat="1" x14ac:dyDescent="0.25">
      <c r="Q2490" s="29"/>
      <c r="S2490" s="29"/>
      <c r="T2490" s="29"/>
      <c r="W2490" s="96"/>
    </row>
    <row r="2491" spans="17:23" s="39" customFormat="1" x14ac:dyDescent="0.25">
      <c r="Q2491" s="29"/>
      <c r="S2491" s="29"/>
      <c r="T2491" s="29"/>
      <c r="W2491" s="96"/>
    </row>
    <row r="2492" spans="17:23" s="39" customFormat="1" x14ac:dyDescent="0.25">
      <c r="Q2492" s="29"/>
      <c r="S2492" s="29"/>
      <c r="T2492" s="29"/>
      <c r="W2492" s="96"/>
    </row>
    <row r="2493" spans="17:23" s="39" customFormat="1" x14ac:dyDescent="0.25">
      <c r="Q2493" s="29"/>
      <c r="S2493" s="29"/>
      <c r="T2493" s="29"/>
      <c r="W2493" s="96"/>
    </row>
    <row r="2494" spans="17:23" s="39" customFormat="1" x14ac:dyDescent="0.25">
      <c r="Q2494" s="29"/>
      <c r="S2494" s="29"/>
      <c r="T2494" s="29"/>
      <c r="W2494" s="96"/>
    </row>
    <row r="2495" spans="17:23" s="39" customFormat="1" x14ac:dyDescent="0.25">
      <c r="Q2495" s="29"/>
      <c r="S2495" s="29"/>
      <c r="T2495" s="29"/>
      <c r="W2495" s="96"/>
    </row>
    <row r="2496" spans="17:23" s="39" customFormat="1" x14ac:dyDescent="0.25">
      <c r="Q2496" s="29"/>
      <c r="S2496" s="29"/>
      <c r="T2496" s="29"/>
      <c r="W2496" s="96"/>
    </row>
    <row r="2497" spans="17:23" s="39" customFormat="1" x14ac:dyDescent="0.25">
      <c r="Q2497" s="29"/>
      <c r="S2497" s="29"/>
      <c r="T2497" s="29"/>
      <c r="W2497" s="96"/>
    </row>
    <row r="2498" spans="17:23" s="39" customFormat="1" x14ac:dyDescent="0.25">
      <c r="Q2498" s="29"/>
      <c r="S2498" s="29"/>
      <c r="T2498" s="29"/>
      <c r="W2498" s="96"/>
    </row>
    <row r="2499" spans="17:23" s="39" customFormat="1" x14ac:dyDescent="0.25">
      <c r="Q2499" s="29"/>
      <c r="S2499" s="29"/>
      <c r="T2499" s="29"/>
      <c r="W2499" s="96"/>
    </row>
    <row r="2500" spans="17:23" s="39" customFormat="1" x14ac:dyDescent="0.25">
      <c r="Q2500" s="29"/>
      <c r="S2500" s="29"/>
      <c r="T2500" s="29"/>
      <c r="W2500" s="96"/>
    </row>
    <row r="2501" spans="17:23" s="39" customFormat="1" x14ac:dyDescent="0.25">
      <c r="Q2501" s="29"/>
      <c r="S2501" s="29"/>
      <c r="T2501" s="29"/>
      <c r="W2501" s="96"/>
    </row>
    <row r="2502" spans="17:23" s="39" customFormat="1" x14ac:dyDescent="0.25">
      <c r="Q2502" s="29"/>
      <c r="S2502" s="29"/>
      <c r="T2502" s="29"/>
      <c r="W2502" s="96"/>
    </row>
    <row r="2503" spans="17:23" s="39" customFormat="1" x14ac:dyDescent="0.25">
      <c r="Q2503" s="29"/>
      <c r="S2503" s="29"/>
      <c r="T2503" s="29"/>
      <c r="W2503" s="96"/>
    </row>
    <row r="2504" spans="17:23" s="39" customFormat="1" x14ac:dyDescent="0.25">
      <c r="Q2504" s="29"/>
      <c r="S2504" s="29"/>
      <c r="T2504" s="29"/>
      <c r="W2504" s="96"/>
    </row>
    <row r="2505" spans="17:23" s="39" customFormat="1" x14ac:dyDescent="0.25">
      <c r="Q2505" s="29"/>
      <c r="S2505" s="29"/>
      <c r="T2505" s="29"/>
      <c r="W2505" s="96"/>
    </row>
    <row r="2506" spans="17:23" s="39" customFormat="1" x14ac:dyDescent="0.25">
      <c r="Q2506" s="29"/>
      <c r="S2506" s="29"/>
      <c r="T2506" s="29"/>
      <c r="W2506" s="96"/>
    </row>
    <row r="2507" spans="17:23" s="39" customFormat="1" x14ac:dyDescent="0.25">
      <c r="Q2507" s="29"/>
      <c r="S2507" s="29"/>
      <c r="T2507" s="29"/>
      <c r="W2507" s="96"/>
    </row>
    <row r="2508" spans="17:23" s="39" customFormat="1" x14ac:dyDescent="0.25">
      <c r="Q2508" s="29"/>
      <c r="S2508" s="29"/>
      <c r="T2508" s="29"/>
      <c r="W2508" s="96"/>
    </row>
    <row r="2509" spans="17:23" s="39" customFormat="1" x14ac:dyDescent="0.25">
      <c r="Q2509" s="29"/>
      <c r="S2509" s="29"/>
      <c r="T2509" s="29"/>
      <c r="W2509" s="96"/>
    </row>
    <row r="2510" spans="17:23" s="39" customFormat="1" x14ac:dyDescent="0.25">
      <c r="Q2510" s="29"/>
      <c r="S2510" s="29"/>
      <c r="T2510" s="29"/>
      <c r="W2510" s="96"/>
    </row>
    <row r="2511" spans="17:23" s="39" customFormat="1" x14ac:dyDescent="0.25">
      <c r="Q2511" s="29"/>
      <c r="S2511" s="29"/>
      <c r="T2511" s="29"/>
      <c r="W2511" s="96"/>
    </row>
    <row r="2512" spans="17:23" s="39" customFormat="1" x14ac:dyDescent="0.25">
      <c r="Q2512" s="29"/>
      <c r="S2512" s="29"/>
      <c r="T2512" s="29"/>
      <c r="W2512" s="96"/>
    </row>
    <row r="2513" spans="17:23" s="39" customFormat="1" x14ac:dyDescent="0.25">
      <c r="Q2513" s="29"/>
      <c r="S2513" s="29"/>
      <c r="T2513" s="29"/>
      <c r="W2513" s="96"/>
    </row>
    <row r="2514" spans="17:23" s="39" customFormat="1" x14ac:dyDescent="0.25">
      <c r="Q2514" s="29"/>
      <c r="S2514" s="29"/>
      <c r="T2514" s="29"/>
      <c r="W2514" s="96"/>
    </row>
    <row r="2515" spans="17:23" s="39" customFormat="1" x14ac:dyDescent="0.25">
      <c r="Q2515" s="29"/>
      <c r="S2515" s="29"/>
      <c r="T2515" s="29"/>
      <c r="W2515" s="96"/>
    </row>
    <row r="2516" spans="17:23" s="39" customFormat="1" x14ac:dyDescent="0.25">
      <c r="Q2516" s="29"/>
      <c r="S2516" s="29"/>
      <c r="T2516" s="29"/>
      <c r="W2516" s="96"/>
    </row>
    <row r="2517" spans="17:23" s="39" customFormat="1" x14ac:dyDescent="0.25">
      <c r="Q2517" s="29"/>
      <c r="S2517" s="29"/>
      <c r="T2517" s="29"/>
      <c r="W2517" s="96"/>
    </row>
    <row r="2518" spans="17:23" s="39" customFormat="1" x14ac:dyDescent="0.25">
      <c r="Q2518" s="29"/>
      <c r="S2518" s="29"/>
      <c r="T2518" s="29"/>
      <c r="W2518" s="96"/>
    </row>
    <row r="2519" spans="17:23" s="39" customFormat="1" x14ac:dyDescent="0.25">
      <c r="Q2519" s="29"/>
      <c r="S2519" s="29"/>
      <c r="T2519" s="29"/>
      <c r="W2519" s="96"/>
    </row>
    <row r="2520" spans="17:23" s="39" customFormat="1" x14ac:dyDescent="0.25">
      <c r="Q2520" s="29"/>
      <c r="S2520" s="29"/>
      <c r="T2520" s="29"/>
      <c r="W2520" s="96"/>
    </row>
    <row r="2521" spans="17:23" s="39" customFormat="1" x14ac:dyDescent="0.25">
      <c r="Q2521" s="29"/>
      <c r="S2521" s="29"/>
      <c r="T2521" s="29"/>
      <c r="W2521" s="96"/>
    </row>
    <row r="2522" spans="17:23" s="39" customFormat="1" x14ac:dyDescent="0.25">
      <c r="Q2522" s="29"/>
      <c r="S2522" s="29"/>
      <c r="T2522" s="29"/>
      <c r="W2522" s="96"/>
    </row>
    <row r="2523" spans="17:23" s="39" customFormat="1" x14ac:dyDescent="0.25">
      <c r="Q2523" s="29"/>
      <c r="S2523" s="29"/>
      <c r="T2523" s="29"/>
      <c r="W2523" s="96"/>
    </row>
    <row r="2524" spans="17:23" s="39" customFormat="1" x14ac:dyDescent="0.25">
      <c r="Q2524" s="29"/>
      <c r="S2524" s="29"/>
      <c r="T2524" s="29"/>
      <c r="W2524" s="96"/>
    </row>
    <row r="2525" spans="17:23" s="39" customFormat="1" x14ac:dyDescent="0.25">
      <c r="Q2525" s="29"/>
      <c r="S2525" s="29"/>
      <c r="T2525" s="29"/>
      <c r="W2525" s="96"/>
    </row>
    <row r="2526" spans="17:23" s="39" customFormat="1" x14ac:dyDescent="0.25">
      <c r="Q2526" s="29"/>
      <c r="S2526" s="29"/>
      <c r="T2526" s="29"/>
      <c r="W2526" s="96"/>
    </row>
    <row r="2527" spans="17:23" s="39" customFormat="1" x14ac:dyDescent="0.25">
      <c r="Q2527" s="29"/>
      <c r="S2527" s="29"/>
      <c r="T2527" s="29"/>
      <c r="W2527" s="96"/>
    </row>
    <row r="2528" spans="17:23" s="39" customFormat="1" x14ac:dyDescent="0.25">
      <c r="Q2528" s="29"/>
      <c r="S2528" s="29"/>
      <c r="T2528" s="29"/>
      <c r="W2528" s="96"/>
    </row>
    <row r="2529" spans="17:23" s="39" customFormat="1" x14ac:dyDescent="0.25">
      <c r="Q2529" s="29"/>
      <c r="S2529" s="29"/>
      <c r="T2529" s="29"/>
      <c r="W2529" s="96"/>
    </row>
    <row r="2530" spans="17:23" s="39" customFormat="1" x14ac:dyDescent="0.25">
      <c r="Q2530" s="29"/>
      <c r="S2530" s="29"/>
      <c r="T2530" s="29"/>
      <c r="W2530" s="96"/>
    </row>
    <row r="2531" spans="17:23" s="39" customFormat="1" x14ac:dyDescent="0.25">
      <c r="Q2531" s="29"/>
      <c r="S2531" s="29"/>
      <c r="T2531" s="29"/>
      <c r="W2531" s="96"/>
    </row>
    <row r="2532" spans="17:23" s="39" customFormat="1" x14ac:dyDescent="0.25">
      <c r="Q2532" s="29"/>
      <c r="S2532" s="29"/>
      <c r="T2532" s="29"/>
      <c r="W2532" s="96"/>
    </row>
    <row r="2533" spans="17:23" s="39" customFormat="1" x14ac:dyDescent="0.25">
      <c r="Q2533" s="29"/>
      <c r="S2533" s="29"/>
      <c r="T2533" s="29"/>
      <c r="W2533" s="96"/>
    </row>
    <row r="2534" spans="17:23" s="39" customFormat="1" x14ac:dyDescent="0.25">
      <c r="Q2534" s="29"/>
      <c r="S2534" s="29"/>
      <c r="T2534" s="29"/>
      <c r="W2534" s="96"/>
    </row>
    <row r="2535" spans="17:23" s="39" customFormat="1" x14ac:dyDescent="0.25">
      <c r="Q2535" s="29"/>
      <c r="S2535" s="29"/>
      <c r="T2535" s="29"/>
      <c r="W2535" s="96"/>
    </row>
    <row r="2536" spans="17:23" s="39" customFormat="1" x14ac:dyDescent="0.25">
      <c r="Q2536" s="29"/>
      <c r="S2536" s="29"/>
      <c r="T2536" s="29"/>
      <c r="W2536" s="96"/>
    </row>
    <row r="2537" spans="17:23" s="39" customFormat="1" x14ac:dyDescent="0.25">
      <c r="Q2537" s="29"/>
      <c r="S2537" s="29"/>
      <c r="T2537" s="29"/>
      <c r="W2537" s="96"/>
    </row>
    <row r="2538" spans="17:23" s="39" customFormat="1" x14ac:dyDescent="0.25">
      <c r="Q2538" s="29"/>
      <c r="S2538" s="29"/>
      <c r="T2538" s="29"/>
      <c r="W2538" s="96"/>
    </row>
    <row r="2539" spans="17:23" s="39" customFormat="1" x14ac:dyDescent="0.25">
      <c r="Q2539" s="29"/>
      <c r="S2539" s="29"/>
      <c r="T2539" s="29"/>
      <c r="W2539" s="96"/>
    </row>
    <row r="2540" spans="17:23" s="39" customFormat="1" x14ac:dyDescent="0.25">
      <c r="Q2540" s="29"/>
      <c r="S2540" s="29"/>
      <c r="T2540" s="29"/>
      <c r="W2540" s="96"/>
    </row>
    <row r="2541" spans="17:23" s="39" customFormat="1" x14ac:dyDescent="0.25">
      <c r="Q2541" s="29"/>
      <c r="S2541" s="29"/>
      <c r="T2541" s="29"/>
      <c r="W2541" s="96"/>
    </row>
    <row r="2542" spans="17:23" s="39" customFormat="1" x14ac:dyDescent="0.25">
      <c r="Q2542" s="29"/>
      <c r="S2542" s="29"/>
      <c r="T2542" s="29"/>
      <c r="W2542" s="96"/>
    </row>
    <row r="2543" spans="17:23" s="39" customFormat="1" x14ac:dyDescent="0.25">
      <c r="Q2543" s="29"/>
      <c r="S2543" s="29"/>
      <c r="T2543" s="29"/>
      <c r="W2543" s="96"/>
    </row>
    <row r="2544" spans="17:23" s="39" customFormat="1" x14ac:dyDescent="0.25">
      <c r="Q2544" s="29"/>
      <c r="S2544" s="29"/>
      <c r="T2544" s="29"/>
      <c r="W2544" s="96"/>
    </row>
    <row r="2545" spans="17:23" s="39" customFormat="1" x14ac:dyDescent="0.25">
      <c r="Q2545" s="29"/>
      <c r="S2545" s="29"/>
      <c r="T2545" s="29"/>
      <c r="W2545" s="96"/>
    </row>
    <row r="2546" spans="17:23" s="39" customFormat="1" x14ac:dyDescent="0.25">
      <c r="Q2546" s="29"/>
      <c r="S2546" s="29"/>
      <c r="T2546" s="29"/>
      <c r="W2546" s="96"/>
    </row>
    <row r="2547" spans="17:23" s="39" customFormat="1" x14ac:dyDescent="0.25">
      <c r="Q2547" s="29"/>
      <c r="S2547" s="29"/>
      <c r="T2547" s="29"/>
      <c r="W2547" s="96"/>
    </row>
    <row r="2548" spans="17:23" s="39" customFormat="1" x14ac:dyDescent="0.25">
      <c r="Q2548" s="29"/>
      <c r="S2548" s="29"/>
      <c r="T2548" s="29"/>
      <c r="W2548" s="96"/>
    </row>
    <row r="2549" spans="17:23" s="39" customFormat="1" x14ac:dyDescent="0.25">
      <c r="Q2549" s="29"/>
      <c r="S2549" s="29"/>
      <c r="T2549" s="29"/>
      <c r="W2549" s="96"/>
    </row>
    <row r="2550" spans="17:23" s="39" customFormat="1" x14ac:dyDescent="0.25">
      <c r="Q2550" s="29"/>
      <c r="S2550" s="29"/>
      <c r="T2550" s="29"/>
      <c r="W2550" s="96"/>
    </row>
    <row r="2551" spans="17:23" s="39" customFormat="1" x14ac:dyDescent="0.25">
      <c r="Q2551" s="29"/>
      <c r="S2551" s="29"/>
      <c r="T2551" s="29"/>
      <c r="W2551" s="96"/>
    </row>
    <row r="2552" spans="17:23" s="39" customFormat="1" x14ac:dyDescent="0.25">
      <c r="Q2552" s="29"/>
      <c r="S2552" s="29"/>
      <c r="T2552" s="29"/>
      <c r="W2552" s="96"/>
    </row>
    <row r="2553" spans="17:23" s="39" customFormat="1" x14ac:dyDescent="0.25">
      <c r="Q2553" s="29"/>
      <c r="S2553" s="29"/>
      <c r="T2553" s="29"/>
      <c r="W2553" s="96"/>
    </row>
    <row r="2554" spans="17:23" s="39" customFormat="1" x14ac:dyDescent="0.25">
      <c r="Q2554" s="29"/>
      <c r="S2554" s="29"/>
      <c r="T2554" s="29"/>
      <c r="W2554" s="96"/>
    </row>
    <row r="2555" spans="17:23" s="39" customFormat="1" x14ac:dyDescent="0.25">
      <c r="Q2555" s="29"/>
      <c r="S2555" s="29"/>
      <c r="T2555" s="29"/>
      <c r="W2555" s="96"/>
    </row>
    <row r="2556" spans="17:23" s="39" customFormat="1" x14ac:dyDescent="0.25">
      <c r="Q2556" s="29"/>
      <c r="S2556" s="29"/>
      <c r="T2556" s="29"/>
      <c r="W2556" s="96"/>
    </row>
    <row r="2557" spans="17:23" s="39" customFormat="1" x14ac:dyDescent="0.25">
      <c r="Q2557" s="29"/>
      <c r="S2557" s="29"/>
      <c r="T2557" s="29"/>
      <c r="W2557" s="96"/>
    </row>
    <row r="2558" spans="17:23" s="39" customFormat="1" x14ac:dyDescent="0.25">
      <c r="Q2558" s="29"/>
      <c r="S2558" s="29"/>
      <c r="T2558" s="29"/>
      <c r="W2558" s="96"/>
    </row>
    <row r="2559" spans="17:23" s="39" customFormat="1" x14ac:dyDescent="0.25">
      <c r="Q2559" s="29"/>
      <c r="S2559" s="29"/>
      <c r="T2559" s="29"/>
      <c r="W2559" s="96"/>
    </row>
    <row r="2560" spans="17:23" s="39" customFormat="1" x14ac:dyDescent="0.25">
      <c r="Q2560" s="29"/>
      <c r="S2560" s="29"/>
      <c r="T2560" s="29"/>
      <c r="W2560" s="96"/>
    </row>
    <row r="2561" spans="17:23" s="39" customFormat="1" x14ac:dyDescent="0.25">
      <c r="Q2561" s="29"/>
      <c r="S2561" s="29"/>
      <c r="T2561" s="29"/>
      <c r="W2561" s="96"/>
    </row>
    <row r="2562" spans="17:23" s="39" customFormat="1" x14ac:dyDescent="0.25">
      <c r="Q2562" s="29"/>
      <c r="S2562" s="29"/>
      <c r="T2562" s="29"/>
      <c r="W2562" s="96"/>
    </row>
    <row r="2563" spans="17:23" s="39" customFormat="1" x14ac:dyDescent="0.25">
      <c r="Q2563" s="29"/>
      <c r="S2563" s="29"/>
      <c r="T2563" s="29"/>
      <c r="W2563" s="96"/>
    </row>
    <row r="2564" spans="17:23" s="39" customFormat="1" x14ac:dyDescent="0.25">
      <c r="Q2564" s="29"/>
      <c r="S2564" s="29"/>
      <c r="T2564" s="29"/>
      <c r="W2564" s="96"/>
    </row>
    <row r="2565" spans="17:23" s="39" customFormat="1" x14ac:dyDescent="0.25">
      <c r="Q2565" s="29"/>
      <c r="S2565" s="29"/>
      <c r="T2565" s="29"/>
      <c r="W2565" s="96"/>
    </row>
    <row r="2566" spans="17:23" s="39" customFormat="1" x14ac:dyDescent="0.25">
      <c r="Q2566" s="29"/>
      <c r="S2566" s="29"/>
      <c r="T2566" s="29"/>
      <c r="W2566" s="96"/>
    </row>
    <row r="2567" spans="17:23" s="39" customFormat="1" x14ac:dyDescent="0.25">
      <c r="Q2567" s="29"/>
      <c r="S2567" s="29"/>
      <c r="T2567" s="29"/>
      <c r="W2567" s="96"/>
    </row>
    <row r="2568" spans="17:23" s="39" customFormat="1" x14ac:dyDescent="0.25">
      <c r="Q2568" s="29"/>
      <c r="S2568" s="29"/>
      <c r="T2568" s="29"/>
      <c r="W2568" s="96"/>
    </row>
    <row r="2569" spans="17:23" s="39" customFormat="1" x14ac:dyDescent="0.25">
      <c r="Q2569" s="29"/>
      <c r="S2569" s="29"/>
      <c r="T2569" s="29"/>
      <c r="W2569" s="96"/>
    </row>
    <row r="2570" spans="17:23" s="39" customFormat="1" x14ac:dyDescent="0.25">
      <c r="Q2570" s="29"/>
      <c r="S2570" s="29"/>
      <c r="T2570" s="29"/>
      <c r="W2570" s="96"/>
    </row>
    <row r="2571" spans="17:23" s="39" customFormat="1" x14ac:dyDescent="0.25">
      <c r="Q2571" s="29"/>
      <c r="S2571" s="29"/>
      <c r="T2571" s="29"/>
      <c r="W2571" s="96"/>
    </row>
    <row r="2572" spans="17:23" s="39" customFormat="1" x14ac:dyDescent="0.25">
      <c r="Q2572" s="29"/>
      <c r="S2572" s="29"/>
      <c r="T2572" s="29"/>
      <c r="W2572" s="96"/>
    </row>
    <row r="2573" spans="17:23" s="39" customFormat="1" x14ac:dyDescent="0.25">
      <c r="Q2573" s="29"/>
      <c r="S2573" s="29"/>
      <c r="T2573" s="29"/>
      <c r="W2573" s="96"/>
    </row>
    <row r="2574" spans="17:23" s="39" customFormat="1" x14ac:dyDescent="0.25">
      <c r="Q2574" s="29"/>
      <c r="S2574" s="29"/>
      <c r="T2574" s="29"/>
      <c r="W2574" s="96"/>
    </row>
    <row r="2575" spans="17:23" s="39" customFormat="1" x14ac:dyDescent="0.25">
      <c r="Q2575" s="29"/>
      <c r="S2575" s="29"/>
      <c r="T2575" s="29"/>
      <c r="W2575" s="96"/>
    </row>
    <row r="2576" spans="17:23" s="39" customFormat="1" x14ac:dyDescent="0.25">
      <c r="Q2576" s="29"/>
      <c r="S2576" s="29"/>
      <c r="T2576" s="29"/>
      <c r="W2576" s="96"/>
    </row>
    <row r="2577" spans="17:23" s="39" customFormat="1" x14ac:dyDescent="0.25">
      <c r="Q2577" s="29"/>
      <c r="S2577" s="29"/>
      <c r="T2577" s="29"/>
      <c r="W2577" s="96"/>
    </row>
    <row r="2578" spans="17:23" s="39" customFormat="1" x14ac:dyDescent="0.25">
      <c r="Q2578" s="29"/>
      <c r="S2578" s="29"/>
      <c r="T2578" s="29"/>
      <c r="W2578" s="96"/>
    </row>
    <row r="2579" spans="17:23" s="39" customFormat="1" x14ac:dyDescent="0.25">
      <c r="Q2579" s="29"/>
      <c r="S2579" s="29"/>
      <c r="T2579" s="29"/>
      <c r="W2579" s="96"/>
    </row>
    <row r="2580" spans="17:23" s="39" customFormat="1" x14ac:dyDescent="0.25">
      <c r="Q2580" s="29"/>
      <c r="S2580" s="29"/>
      <c r="T2580" s="29"/>
      <c r="W2580" s="96"/>
    </row>
    <row r="2581" spans="17:23" s="39" customFormat="1" x14ac:dyDescent="0.25">
      <c r="Q2581" s="29"/>
      <c r="S2581" s="29"/>
      <c r="T2581" s="29"/>
      <c r="W2581" s="96"/>
    </row>
    <row r="2582" spans="17:23" s="39" customFormat="1" x14ac:dyDescent="0.25">
      <c r="Q2582" s="29"/>
      <c r="S2582" s="29"/>
      <c r="T2582" s="29"/>
      <c r="W2582" s="96"/>
    </row>
    <row r="2583" spans="17:23" s="39" customFormat="1" x14ac:dyDescent="0.25">
      <c r="Q2583" s="29"/>
      <c r="S2583" s="29"/>
      <c r="T2583" s="29"/>
      <c r="W2583" s="96"/>
    </row>
    <row r="2584" spans="17:23" s="39" customFormat="1" x14ac:dyDescent="0.25">
      <c r="Q2584" s="29"/>
      <c r="S2584" s="29"/>
      <c r="T2584" s="29"/>
      <c r="W2584" s="96"/>
    </row>
    <row r="2585" spans="17:23" s="39" customFormat="1" x14ac:dyDescent="0.25">
      <c r="Q2585" s="29"/>
      <c r="S2585" s="29"/>
      <c r="T2585" s="29"/>
      <c r="W2585" s="96"/>
    </row>
    <row r="2586" spans="17:23" s="39" customFormat="1" x14ac:dyDescent="0.25">
      <c r="Q2586" s="29"/>
      <c r="S2586" s="29"/>
      <c r="T2586" s="29"/>
      <c r="W2586" s="96"/>
    </row>
    <row r="2587" spans="17:23" s="39" customFormat="1" x14ac:dyDescent="0.25">
      <c r="Q2587" s="29"/>
      <c r="S2587" s="29"/>
      <c r="T2587" s="29"/>
      <c r="W2587" s="96"/>
    </row>
    <row r="2588" spans="17:23" s="39" customFormat="1" x14ac:dyDescent="0.25">
      <c r="Q2588" s="29"/>
      <c r="S2588" s="29"/>
      <c r="T2588" s="29"/>
      <c r="W2588" s="96"/>
    </row>
    <row r="2589" spans="17:23" s="39" customFormat="1" x14ac:dyDescent="0.25">
      <c r="Q2589" s="29"/>
      <c r="S2589" s="29"/>
      <c r="T2589" s="29"/>
      <c r="W2589" s="96"/>
    </row>
    <row r="2590" spans="17:23" s="39" customFormat="1" x14ac:dyDescent="0.25">
      <c r="Q2590" s="29"/>
      <c r="S2590" s="29"/>
      <c r="T2590" s="29"/>
      <c r="W2590" s="96"/>
    </row>
    <row r="2591" spans="17:23" s="39" customFormat="1" x14ac:dyDescent="0.25">
      <c r="Q2591" s="29"/>
      <c r="S2591" s="29"/>
      <c r="T2591" s="29"/>
      <c r="W2591" s="96"/>
    </row>
    <row r="2592" spans="17:23" s="39" customFormat="1" x14ac:dyDescent="0.25">
      <c r="Q2592" s="29"/>
      <c r="S2592" s="29"/>
      <c r="T2592" s="29"/>
      <c r="W2592" s="96"/>
    </row>
    <row r="2593" spans="17:23" s="39" customFormat="1" x14ac:dyDescent="0.25">
      <c r="Q2593" s="29"/>
      <c r="S2593" s="29"/>
      <c r="T2593" s="29"/>
      <c r="W2593" s="96"/>
    </row>
    <row r="2594" spans="17:23" s="39" customFormat="1" x14ac:dyDescent="0.25">
      <c r="Q2594" s="29"/>
      <c r="S2594" s="29"/>
      <c r="T2594" s="29"/>
      <c r="W2594" s="96"/>
    </row>
    <row r="2595" spans="17:23" s="39" customFormat="1" x14ac:dyDescent="0.25">
      <c r="Q2595" s="29"/>
      <c r="S2595" s="29"/>
      <c r="T2595" s="29"/>
      <c r="W2595" s="96"/>
    </row>
    <row r="2596" spans="17:23" s="39" customFormat="1" x14ac:dyDescent="0.25">
      <c r="Q2596" s="29"/>
      <c r="S2596" s="29"/>
      <c r="T2596" s="29"/>
      <c r="W2596" s="96"/>
    </row>
    <row r="2597" spans="17:23" s="39" customFormat="1" x14ac:dyDescent="0.25">
      <c r="Q2597" s="29"/>
      <c r="S2597" s="29"/>
      <c r="T2597" s="29"/>
      <c r="W2597" s="96"/>
    </row>
    <row r="2598" spans="17:23" s="39" customFormat="1" x14ac:dyDescent="0.25">
      <c r="Q2598" s="29"/>
      <c r="S2598" s="29"/>
      <c r="T2598" s="29"/>
      <c r="W2598" s="96"/>
    </row>
    <row r="2599" spans="17:23" s="39" customFormat="1" x14ac:dyDescent="0.25">
      <c r="Q2599" s="29"/>
      <c r="S2599" s="29"/>
      <c r="T2599" s="29"/>
      <c r="W2599" s="96"/>
    </row>
    <row r="2600" spans="17:23" s="39" customFormat="1" x14ac:dyDescent="0.25">
      <c r="Q2600" s="29"/>
      <c r="S2600" s="29"/>
      <c r="T2600" s="29"/>
      <c r="W2600" s="96"/>
    </row>
    <row r="2601" spans="17:23" s="39" customFormat="1" x14ac:dyDescent="0.25">
      <c r="Q2601" s="29"/>
      <c r="S2601" s="29"/>
      <c r="T2601" s="29"/>
      <c r="W2601" s="96"/>
    </row>
    <row r="2602" spans="17:23" s="39" customFormat="1" x14ac:dyDescent="0.25">
      <c r="Q2602" s="29"/>
      <c r="S2602" s="29"/>
      <c r="T2602" s="29"/>
      <c r="W2602" s="96"/>
    </row>
    <row r="2603" spans="17:23" s="39" customFormat="1" x14ac:dyDescent="0.25">
      <c r="Q2603" s="29"/>
      <c r="S2603" s="29"/>
      <c r="T2603" s="29"/>
      <c r="W2603" s="96"/>
    </row>
    <row r="2604" spans="17:23" s="39" customFormat="1" x14ac:dyDescent="0.25">
      <c r="Q2604" s="29"/>
      <c r="S2604" s="29"/>
      <c r="T2604" s="29"/>
      <c r="W2604" s="96"/>
    </row>
    <row r="2605" spans="17:23" s="39" customFormat="1" x14ac:dyDescent="0.25">
      <c r="Q2605" s="29"/>
      <c r="S2605" s="29"/>
      <c r="T2605" s="29"/>
      <c r="W2605" s="96"/>
    </row>
    <row r="2606" spans="17:23" s="39" customFormat="1" x14ac:dyDescent="0.25">
      <c r="Q2606" s="29"/>
      <c r="S2606" s="29"/>
      <c r="T2606" s="29"/>
      <c r="W2606" s="96"/>
    </row>
    <row r="2607" spans="17:23" s="39" customFormat="1" x14ac:dyDescent="0.25">
      <c r="Q2607" s="29"/>
      <c r="S2607" s="29"/>
      <c r="T2607" s="29"/>
      <c r="W2607" s="96"/>
    </row>
    <row r="2608" spans="17:23" s="39" customFormat="1" x14ac:dyDescent="0.25">
      <c r="Q2608" s="29"/>
      <c r="S2608" s="29"/>
      <c r="T2608" s="29"/>
      <c r="W2608" s="96"/>
    </row>
    <row r="2609" spans="17:23" s="39" customFormat="1" x14ac:dyDescent="0.25">
      <c r="Q2609" s="29"/>
      <c r="S2609" s="29"/>
      <c r="T2609" s="29"/>
      <c r="W2609" s="96"/>
    </row>
    <row r="2610" spans="17:23" s="39" customFormat="1" x14ac:dyDescent="0.25">
      <c r="Q2610" s="29"/>
      <c r="S2610" s="29"/>
      <c r="T2610" s="29"/>
      <c r="W2610" s="96"/>
    </row>
    <row r="2611" spans="17:23" s="39" customFormat="1" x14ac:dyDescent="0.25">
      <c r="Q2611" s="29"/>
      <c r="S2611" s="29"/>
      <c r="T2611" s="29"/>
      <c r="W2611" s="96"/>
    </row>
    <row r="2612" spans="17:23" s="39" customFormat="1" x14ac:dyDescent="0.25">
      <c r="Q2612" s="29"/>
      <c r="S2612" s="29"/>
      <c r="T2612" s="29"/>
      <c r="W2612" s="96"/>
    </row>
    <row r="2613" spans="17:23" s="39" customFormat="1" x14ac:dyDescent="0.25">
      <c r="Q2613" s="29"/>
      <c r="S2613" s="29"/>
      <c r="T2613" s="29"/>
      <c r="W2613" s="96"/>
    </row>
    <row r="2614" spans="17:23" s="39" customFormat="1" x14ac:dyDescent="0.25">
      <c r="Q2614" s="29"/>
      <c r="S2614" s="29"/>
      <c r="T2614" s="29"/>
      <c r="W2614" s="96"/>
    </row>
    <row r="2615" spans="17:23" s="39" customFormat="1" x14ac:dyDescent="0.25">
      <c r="Q2615" s="29"/>
      <c r="S2615" s="29"/>
      <c r="T2615" s="29"/>
      <c r="W2615" s="96"/>
    </row>
    <row r="2616" spans="17:23" s="39" customFormat="1" x14ac:dyDescent="0.25">
      <c r="Q2616" s="29"/>
      <c r="S2616" s="29"/>
      <c r="T2616" s="29"/>
      <c r="W2616" s="96"/>
    </row>
    <row r="2617" spans="17:23" s="39" customFormat="1" x14ac:dyDescent="0.25">
      <c r="Q2617" s="29"/>
      <c r="S2617" s="29"/>
      <c r="T2617" s="29"/>
      <c r="W2617" s="96"/>
    </row>
    <row r="2618" spans="17:23" s="39" customFormat="1" x14ac:dyDescent="0.25">
      <c r="Q2618" s="29"/>
      <c r="S2618" s="29"/>
      <c r="T2618" s="29"/>
      <c r="W2618" s="96"/>
    </row>
    <row r="2619" spans="17:23" s="39" customFormat="1" x14ac:dyDescent="0.25">
      <c r="Q2619" s="29"/>
      <c r="S2619" s="29"/>
      <c r="T2619" s="29"/>
      <c r="W2619" s="96"/>
    </row>
    <row r="2620" spans="17:23" s="39" customFormat="1" x14ac:dyDescent="0.25">
      <c r="Q2620" s="29"/>
      <c r="S2620" s="29"/>
      <c r="T2620" s="29"/>
      <c r="W2620" s="96"/>
    </row>
    <row r="2621" spans="17:23" s="39" customFormat="1" x14ac:dyDescent="0.25">
      <c r="Q2621" s="29"/>
      <c r="S2621" s="29"/>
      <c r="T2621" s="29"/>
      <c r="W2621" s="96"/>
    </row>
    <row r="2622" spans="17:23" s="39" customFormat="1" x14ac:dyDescent="0.25">
      <c r="Q2622" s="29"/>
      <c r="S2622" s="29"/>
      <c r="T2622" s="29"/>
      <c r="W2622" s="96"/>
    </row>
    <row r="2623" spans="17:23" s="39" customFormat="1" x14ac:dyDescent="0.25">
      <c r="Q2623" s="29"/>
      <c r="S2623" s="29"/>
      <c r="T2623" s="29"/>
      <c r="W2623" s="96"/>
    </row>
    <row r="2624" spans="17:23" s="39" customFormat="1" x14ac:dyDescent="0.25">
      <c r="Q2624" s="29"/>
      <c r="S2624" s="29"/>
      <c r="T2624" s="29"/>
      <c r="W2624" s="96"/>
    </row>
    <row r="2625" spans="17:23" s="39" customFormat="1" x14ac:dyDescent="0.25">
      <c r="Q2625" s="29"/>
      <c r="S2625" s="29"/>
      <c r="T2625" s="29"/>
      <c r="W2625" s="96"/>
    </row>
    <row r="2626" spans="17:23" s="39" customFormat="1" x14ac:dyDescent="0.25">
      <c r="Q2626" s="29"/>
      <c r="S2626" s="29"/>
      <c r="T2626" s="29"/>
      <c r="W2626" s="96"/>
    </row>
    <row r="2627" spans="17:23" s="39" customFormat="1" x14ac:dyDescent="0.25">
      <c r="Q2627" s="29"/>
      <c r="S2627" s="29"/>
      <c r="T2627" s="29"/>
      <c r="W2627" s="96"/>
    </row>
    <row r="2628" spans="17:23" s="39" customFormat="1" x14ac:dyDescent="0.25">
      <c r="Q2628" s="29"/>
      <c r="S2628" s="29"/>
      <c r="T2628" s="29"/>
      <c r="W2628" s="96"/>
    </row>
    <row r="2629" spans="17:23" s="39" customFormat="1" x14ac:dyDescent="0.25">
      <c r="Q2629" s="29"/>
      <c r="S2629" s="29"/>
      <c r="T2629" s="29"/>
      <c r="W2629" s="96"/>
    </row>
    <row r="2630" spans="17:23" s="39" customFormat="1" x14ac:dyDescent="0.25">
      <c r="Q2630" s="29"/>
      <c r="S2630" s="29"/>
      <c r="T2630" s="29"/>
      <c r="W2630" s="96"/>
    </row>
    <row r="2631" spans="17:23" s="39" customFormat="1" x14ac:dyDescent="0.25">
      <c r="Q2631" s="29"/>
      <c r="S2631" s="29"/>
      <c r="T2631" s="29"/>
      <c r="W2631" s="96"/>
    </row>
    <row r="2632" spans="17:23" s="39" customFormat="1" x14ac:dyDescent="0.25">
      <c r="Q2632" s="29"/>
      <c r="S2632" s="29"/>
      <c r="T2632" s="29"/>
      <c r="W2632" s="96"/>
    </row>
    <row r="2633" spans="17:23" s="39" customFormat="1" x14ac:dyDescent="0.25">
      <c r="Q2633" s="29"/>
      <c r="S2633" s="29"/>
      <c r="T2633" s="29"/>
      <c r="W2633" s="96"/>
    </row>
    <row r="2634" spans="17:23" s="39" customFormat="1" x14ac:dyDescent="0.25">
      <c r="Q2634" s="29"/>
      <c r="S2634" s="29"/>
      <c r="T2634" s="29"/>
      <c r="W2634" s="96"/>
    </row>
    <row r="2635" spans="17:23" s="39" customFormat="1" x14ac:dyDescent="0.25">
      <c r="Q2635" s="29"/>
      <c r="S2635" s="29"/>
      <c r="T2635" s="29"/>
      <c r="W2635" s="96"/>
    </row>
    <row r="2636" spans="17:23" s="39" customFormat="1" x14ac:dyDescent="0.25">
      <c r="Q2636" s="29"/>
      <c r="S2636" s="29"/>
      <c r="T2636" s="29"/>
      <c r="W2636" s="96"/>
    </row>
    <row r="2637" spans="17:23" s="39" customFormat="1" x14ac:dyDescent="0.25">
      <c r="Q2637" s="29"/>
      <c r="S2637" s="29"/>
      <c r="T2637" s="29"/>
      <c r="W2637" s="96"/>
    </row>
    <row r="2638" spans="17:23" s="39" customFormat="1" x14ac:dyDescent="0.25">
      <c r="Q2638" s="29"/>
      <c r="S2638" s="29"/>
      <c r="T2638" s="29"/>
      <c r="W2638" s="96"/>
    </row>
    <row r="2639" spans="17:23" s="39" customFormat="1" x14ac:dyDescent="0.25">
      <c r="Q2639" s="29"/>
      <c r="S2639" s="29"/>
      <c r="T2639" s="29"/>
      <c r="W2639" s="96"/>
    </row>
    <row r="2640" spans="17:23" s="39" customFormat="1" x14ac:dyDescent="0.25">
      <c r="Q2640" s="29"/>
      <c r="S2640" s="29"/>
      <c r="T2640" s="29"/>
      <c r="W2640" s="96"/>
    </row>
    <row r="2641" spans="17:23" s="39" customFormat="1" x14ac:dyDescent="0.25">
      <c r="Q2641" s="29"/>
      <c r="S2641" s="29"/>
      <c r="T2641" s="29"/>
      <c r="W2641" s="96"/>
    </row>
    <row r="2642" spans="17:23" s="39" customFormat="1" x14ac:dyDescent="0.25">
      <c r="Q2642" s="29"/>
      <c r="S2642" s="29"/>
      <c r="T2642" s="29"/>
      <c r="W2642" s="96"/>
    </row>
    <row r="2643" spans="17:23" s="39" customFormat="1" x14ac:dyDescent="0.25">
      <c r="Q2643" s="29"/>
      <c r="S2643" s="29"/>
      <c r="T2643" s="29"/>
      <c r="W2643" s="96"/>
    </row>
    <row r="2644" spans="17:23" s="39" customFormat="1" x14ac:dyDescent="0.25">
      <c r="Q2644" s="29"/>
      <c r="S2644" s="29"/>
      <c r="T2644" s="29"/>
      <c r="W2644" s="96"/>
    </row>
    <row r="2645" spans="17:23" s="39" customFormat="1" x14ac:dyDescent="0.25">
      <c r="Q2645" s="29"/>
      <c r="S2645" s="29"/>
      <c r="T2645" s="29"/>
      <c r="W2645" s="96"/>
    </row>
    <row r="2646" spans="17:23" s="39" customFormat="1" x14ac:dyDescent="0.25">
      <c r="Q2646" s="29"/>
      <c r="S2646" s="29"/>
      <c r="T2646" s="29"/>
      <c r="W2646" s="96"/>
    </row>
    <row r="2647" spans="17:23" s="39" customFormat="1" x14ac:dyDescent="0.25">
      <c r="Q2647" s="29"/>
      <c r="S2647" s="29"/>
      <c r="T2647" s="29"/>
      <c r="W2647" s="96"/>
    </row>
    <row r="2648" spans="17:23" s="39" customFormat="1" x14ac:dyDescent="0.25">
      <c r="Q2648" s="29"/>
      <c r="S2648" s="29"/>
      <c r="T2648" s="29"/>
      <c r="W2648" s="96"/>
    </row>
    <row r="2649" spans="17:23" s="39" customFormat="1" x14ac:dyDescent="0.25">
      <c r="Q2649" s="29"/>
      <c r="S2649" s="29"/>
      <c r="T2649" s="29"/>
      <c r="W2649" s="96"/>
    </row>
    <row r="2650" spans="17:23" s="39" customFormat="1" x14ac:dyDescent="0.25">
      <c r="Q2650" s="29"/>
      <c r="S2650" s="29"/>
      <c r="T2650" s="29"/>
      <c r="W2650" s="96"/>
    </row>
    <row r="2651" spans="17:23" s="39" customFormat="1" x14ac:dyDescent="0.25">
      <c r="Q2651" s="29"/>
      <c r="S2651" s="29"/>
      <c r="T2651" s="29"/>
      <c r="W2651" s="96"/>
    </row>
    <row r="2652" spans="17:23" s="39" customFormat="1" x14ac:dyDescent="0.25">
      <c r="Q2652" s="29"/>
      <c r="S2652" s="29"/>
      <c r="T2652" s="29"/>
      <c r="W2652" s="96"/>
    </row>
    <row r="2653" spans="17:23" s="39" customFormat="1" x14ac:dyDescent="0.25">
      <c r="Q2653" s="29"/>
      <c r="S2653" s="29"/>
      <c r="T2653" s="29"/>
      <c r="W2653" s="96"/>
    </row>
    <row r="2654" spans="17:23" s="39" customFormat="1" x14ac:dyDescent="0.25">
      <c r="Q2654" s="29"/>
      <c r="S2654" s="29"/>
      <c r="T2654" s="29"/>
      <c r="W2654" s="96"/>
    </row>
    <row r="2655" spans="17:23" s="39" customFormat="1" x14ac:dyDescent="0.25">
      <c r="Q2655" s="29"/>
      <c r="S2655" s="29"/>
      <c r="T2655" s="29"/>
      <c r="W2655" s="96"/>
    </row>
    <row r="2656" spans="17:23" s="39" customFormat="1" x14ac:dyDescent="0.25">
      <c r="Q2656" s="29"/>
      <c r="S2656" s="29"/>
      <c r="T2656" s="29"/>
      <c r="W2656" s="96"/>
    </row>
    <row r="2657" spans="17:23" s="39" customFormat="1" x14ac:dyDescent="0.25">
      <c r="Q2657" s="29"/>
      <c r="S2657" s="29"/>
      <c r="T2657" s="29"/>
      <c r="W2657" s="96"/>
    </row>
    <row r="2658" spans="17:23" s="39" customFormat="1" x14ac:dyDescent="0.25">
      <c r="Q2658" s="29"/>
      <c r="S2658" s="29"/>
      <c r="T2658" s="29"/>
      <c r="W2658" s="96"/>
    </row>
    <row r="2659" spans="17:23" s="39" customFormat="1" x14ac:dyDescent="0.25">
      <c r="Q2659" s="29"/>
      <c r="S2659" s="29"/>
      <c r="T2659" s="29"/>
      <c r="W2659" s="96"/>
    </row>
    <row r="2660" spans="17:23" s="39" customFormat="1" x14ac:dyDescent="0.25">
      <c r="Q2660" s="29"/>
      <c r="S2660" s="29"/>
      <c r="T2660" s="29"/>
      <c r="W2660" s="96"/>
    </row>
    <row r="2661" spans="17:23" s="39" customFormat="1" x14ac:dyDescent="0.25">
      <c r="Q2661" s="29"/>
      <c r="S2661" s="29"/>
      <c r="T2661" s="29"/>
      <c r="W2661" s="96"/>
    </row>
    <row r="2662" spans="17:23" s="39" customFormat="1" x14ac:dyDescent="0.25">
      <c r="Q2662" s="29"/>
      <c r="S2662" s="29"/>
      <c r="T2662" s="29"/>
      <c r="W2662" s="96"/>
    </row>
    <row r="2663" spans="17:23" s="39" customFormat="1" x14ac:dyDescent="0.25">
      <c r="Q2663" s="29"/>
      <c r="S2663" s="29"/>
      <c r="T2663" s="29"/>
      <c r="W2663" s="96"/>
    </row>
    <row r="2664" spans="17:23" s="39" customFormat="1" x14ac:dyDescent="0.25">
      <c r="Q2664" s="29"/>
      <c r="S2664" s="29"/>
      <c r="T2664" s="29"/>
      <c r="W2664" s="96"/>
    </row>
    <row r="2665" spans="17:23" s="39" customFormat="1" x14ac:dyDescent="0.25">
      <c r="Q2665" s="29"/>
      <c r="S2665" s="29"/>
      <c r="T2665" s="29"/>
      <c r="W2665" s="96"/>
    </row>
    <row r="2666" spans="17:23" s="39" customFormat="1" x14ac:dyDescent="0.25">
      <c r="Q2666" s="29"/>
      <c r="S2666" s="29"/>
      <c r="T2666" s="29"/>
      <c r="W2666" s="96"/>
    </row>
    <row r="2667" spans="17:23" s="39" customFormat="1" x14ac:dyDescent="0.25">
      <c r="Q2667" s="29"/>
      <c r="S2667" s="29"/>
      <c r="T2667" s="29"/>
      <c r="W2667" s="96"/>
    </row>
    <row r="2668" spans="17:23" s="39" customFormat="1" x14ac:dyDescent="0.25">
      <c r="Q2668" s="29"/>
      <c r="S2668" s="29"/>
      <c r="T2668" s="29"/>
      <c r="W2668" s="96"/>
    </row>
    <row r="2669" spans="17:23" s="39" customFormat="1" x14ac:dyDescent="0.25">
      <c r="Q2669" s="29"/>
      <c r="S2669" s="29"/>
      <c r="T2669" s="29"/>
      <c r="W2669" s="96"/>
    </row>
    <row r="2670" spans="17:23" s="39" customFormat="1" x14ac:dyDescent="0.25">
      <c r="Q2670" s="29"/>
      <c r="S2670" s="29"/>
      <c r="T2670" s="29"/>
      <c r="W2670" s="96"/>
    </row>
    <row r="2671" spans="17:23" s="39" customFormat="1" x14ac:dyDescent="0.25">
      <c r="Q2671" s="29"/>
      <c r="S2671" s="29"/>
      <c r="T2671" s="29"/>
      <c r="W2671" s="96"/>
    </row>
    <row r="2672" spans="17:23" s="39" customFormat="1" x14ac:dyDescent="0.25">
      <c r="Q2672" s="29"/>
      <c r="S2672" s="29"/>
      <c r="T2672" s="29"/>
      <c r="W2672" s="96"/>
    </row>
    <row r="2673" spans="17:23" s="39" customFormat="1" x14ac:dyDescent="0.25">
      <c r="Q2673" s="29"/>
      <c r="S2673" s="29"/>
      <c r="T2673" s="29"/>
      <c r="W2673" s="96"/>
    </row>
    <row r="2674" spans="17:23" s="39" customFormat="1" x14ac:dyDescent="0.25">
      <c r="Q2674" s="29"/>
      <c r="S2674" s="29"/>
      <c r="T2674" s="29"/>
      <c r="W2674" s="96"/>
    </row>
    <row r="2675" spans="17:23" s="39" customFormat="1" x14ac:dyDescent="0.25">
      <c r="Q2675" s="29"/>
      <c r="S2675" s="29"/>
      <c r="T2675" s="29"/>
      <c r="W2675" s="96"/>
    </row>
    <row r="2676" spans="17:23" s="39" customFormat="1" x14ac:dyDescent="0.25">
      <c r="Q2676" s="29"/>
      <c r="S2676" s="29"/>
      <c r="T2676" s="29"/>
      <c r="W2676" s="96"/>
    </row>
    <row r="2677" spans="17:23" s="39" customFormat="1" x14ac:dyDescent="0.25">
      <c r="Q2677" s="29"/>
      <c r="S2677" s="29"/>
      <c r="T2677" s="29"/>
      <c r="W2677" s="96"/>
    </row>
    <row r="2678" spans="17:23" s="39" customFormat="1" x14ac:dyDescent="0.25">
      <c r="Q2678" s="29"/>
      <c r="S2678" s="29"/>
      <c r="T2678" s="29"/>
      <c r="W2678" s="96"/>
    </row>
    <row r="2679" spans="17:23" s="39" customFormat="1" x14ac:dyDescent="0.25">
      <c r="Q2679" s="29"/>
      <c r="S2679" s="29"/>
      <c r="T2679" s="29"/>
      <c r="W2679" s="96"/>
    </row>
    <row r="2680" spans="17:23" s="39" customFormat="1" x14ac:dyDescent="0.25">
      <c r="Q2680" s="29"/>
      <c r="S2680" s="29"/>
      <c r="T2680" s="29"/>
      <c r="W2680" s="96"/>
    </row>
    <row r="2681" spans="17:23" s="39" customFormat="1" x14ac:dyDescent="0.25">
      <c r="Q2681" s="29"/>
      <c r="S2681" s="29"/>
      <c r="T2681" s="29"/>
      <c r="W2681" s="96"/>
    </row>
    <row r="2682" spans="17:23" s="39" customFormat="1" x14ac:dyDescent="0.25">
      <c r="Q2682" s="29"/>
      <c r="S2682" s="29"/>
      <c r="T2682" s="29"/>
      <c r="W2682" s="96"/>
    </row>
    <row r="2683" spans="17:23" s="39" customFormat="1" x14ac:dyDescent="0.25">
      <c r="Q2683" s="29"/>
      <c r="S2683" s="29"/>
      <c r="T2683" s="29"/>
      <c r="W2683" s="96"/>
    </row>
    <row r="2684" spans="17:23" s="39" customFormat="1" x14ac:dyDescent="0.25">
      <c r="Q2684" s="29"/>
      <c r="S2684" s="29"/>
      <c r="T2684" s="29"/>
      <c r="W2684" s="96"/>
    </row>
    <row r="2685" spans="17:23" s="39" customFormat="1" x14ac:dyDescent="0.25">
      <c r="Q2685" s="29"/>
      <c r="S2685" s="29"/>
      <c r="T2685" s="29"/>
      <c r="W2685" s="96"/>
    </row>
    <row r="2686" spans="17:23" s="39" customFormat="1" x14ac:dyDescent="0.25">
      <c r="Q2686" s="29"/>
      <c r="S2686" s="29"/>
      <c r="T2686" s="29"/>
      <c r="W2686" s="96"/>
    </row>
    <row r="2687" spans="17:23" s="39" customFormat="1" x14ac:dyDescent="0.25">
      <c r="Q2687" s="29"/>
      <c r="S2687" s="29"/>
      <c r="T2687" s="29"/>
      <c r="W2687" s="96"/>
    </row>
    <row r="2688" spans="17:23" s="39" customFormat="1" x14ac:dyDescent="0.25">
      <c r="Q2688" s="29"/>
      <c r="S2688" s="29"/>
      <c r="T2688" s="29"/>
      <c r="W2688" s="96"/>
    </row>
    <row r="2689" spans="17:23" s="39" customFormat="1" x14ac:dyDescent="0.25">
      <c r="Q2689" s="29"/>
      <c r="S2689" s="29"/>
      <c r="T2689" s="29"/>
      <c r="W2689" s="96"/>
    </row>
    <row r="2690" spans="17:23" s="39" customFormat="1" x14ac:dyDescent="0.25">
      <c r="Q2690" s="29"/>
      <c r="S2690" s="29"/>
      <c r="T2690" s="29"/>
      <c r="W2690" s="96"/>
    </row>
    <row r="2691" spans="17:23" s="39" customFormat="1" x14ac:dyDescent="0.25">
      <c r="Q2691" s="29"/>
      <c r="S2691" s="29"/>
      <c r="T2691" s="29"/>
      <c r="W2691" s="96"/>
    </row>
    <row r="2692" spans="17:23" s="39" customFormat="1" x14ac:dyDescent="0.25">
      <c r="Q2692" s="29"/>
      <c r="S2692" s="29"/>
      <c r="T2692" s="29"/>
      <c r="W2692" s="96"/>
    </row>
    <row r="2693" spans="17:23" s="39" customFormat="1" x14ac:dyDescent="0.25">
      <c r="Q2693" s="29"/>
      <c r="S2693" s="29"/>
      <c r="T2693" s="29"/>
      <c r="W2693" s="96"/>
    </row>
    <row r="2694" spans="17:23" s="39" customFormat="1" x14ac:dyDescent="0.25">
      <c r="Q2694" s="29"/>
      <c r="S2694" s="29"/>
      <c r="T2694" s="29"/>
      <c r="W2694" s="96"/>
    </row>
    <row r="2695" spans="17:23" s="39" customFormat="1" x14ac:dyDescent="0.25">
      <c r="Q2695" s="29"/>
      <c r="S2695" s="29"/>
      <c r="T2695" s="29"/>
      <c r="W2695" s="96"/>
    </row>
    <row r="2696" spans="17:23" s="39" customFormat="1" x14ac:dyDescent="0.25">
      <c r="Q2696" s="29"/>
      <c r="S2696" s="29"/>
      <c r="T2696" s="29"/>
      <c r="W2696" s="96"/>
    </row>
    <row r="2697" spans="17:23" s="39" customFormat="1" x14ac:dyDescent="0.25">
      <c r="Q2697" s="29"/>
      <c r="S2697" s="29"/>
      <c r="T2697" s="29"/>
      <c r="W2697" s="96"/>
    </row>
    <row r="2698" spans="17:23" s="39" customFormat="1" x14ac:dyDescent="0.25">
      <c r="Q2698" s="29"/>
      <c r="S2698" s="29"/>
      <c r="T2698" s="29"/>
      <c r="W2698" s="96"/>
    </row>
    <row r="2699" spans="17:23" s="39" customFormat="1" x14ac:dyDescent="0.25">
      <c r="Q2699" s="29"/>
      <c r="S2699" s="29"/>
      <c r="T2699" s="29"/>
      <c r="W2699" s="96"/>
    </row>
    <row r="2700" spans="17:23" s="39" customFormat="1" x14ac:dyDescent="0.25">
      <c r="Q2700" s="29"/>
      <c r="S2700" s="29"/>
      <c r="T2700" s="29"/>
      <c r="W2700" s="96"/>
    </row>
    <row r="2701" spans="17:23" s="39" customFormat="1" x14ac:dyDescent="0.25">
      <c r="Q2701" s="29"/>
      <c r="S2701" s="29"/>
      <c r="T2701" s="29"/>
      <c r="W2701" s="96"/>
    </row>
    <row r="2702" spans="17:23" s="39" customFormat="1" x14ac:dyDescent="0.25">
      <c r="Q2702" s="29"/>
      <c r="S2702" s="29"/>
      <c r="T2702" s="29"/>
      <c r="W2702" s="96"/>
    </row>
    <row r="2703" spans="17:23" s="39" customFormat="1" x14ac:dyDescent="0.25">
      <c r="Q2703" s="29"/>
      <c r="S2703" s="29"/>
      <c r="T2703" s="29"/>
      <c r="W2703" s="96"/>
    </row>
    <row r="2704" spans="17:23" s="39" customFormat="1" x14ac:dyDescent="0.25">
      <c r="Q2704" s="29"/>
      <c r="S2704" s="29"/>
      <c r="T2704" s="29"/>
      <c r="W2704" s="96"/>
    </row>
    <row r="2705" spans="17:23" s="39" customFormat="1" x14ac:dyDescent="0.25">
      <c r="Q2705" s="29"/>
      <c r="S2705" s="29"/>
      <c r="T2705" s="29"/>
      <c r="W2705" s="96"/>
    </row>
    <row r="2706" spans="17:23" s="39" customFormat="1" x14ac:dyDescent="0.25">
      <c r="Q2706" s="29"/>
      <c r="S2706" s="29"/>
      <c r="T2706" s="29"/>
      <c r="W2706" s="96"/>
    </row>
    <row r="2707" spans="17:23" s="39" customFormat="1" x14ac:dyDescent="0.25">
      <c r="Q2707" s="29"/>
      <c r="S2707" s="29"/>
      <c r="T2707" s="29"/>
      <c r="W2707" s="96"/>
    </row>
    <row r="2708" spans="17:23" s="39" customFormat="1" x14ac:dyDescent="0.25">
      <c r="Q2708" s="29"/>
      <c r="S2708" s="29"/>
      <c r="T2708" s="29"/>
      <c r="W2708" s="96"/>
    </row>
    <row r="2709" spans="17:23" s="39" customFormat="1" x14ac:dyDescent="0.25">
      <c r="Q2709" s="29"/>
      <c r="S2709" s="29"/>
      <c r="T2709" s="29"/>
      <c r="W2709" s="96"/>
    </row>
    <row r="2710" spans="17:23" s="39" customFormat="1" x14ac:dyDescent="0.25">
      <c r="Q2710" s="29"/>
      <c r="S2710" s="29"/>
      <c r="T2710" s="29"/>
      <c r="W2710" s="96"/>
    </row>
    <row r="2711" spans="17:23" s="39" customFormat="1" x14ac:dyDescent="0.25">
      <c r="Q2711" s="29"/>
      <c r="S2711" s="29"/>
      <c r="T2711" s="29"/>
      <c r="W2711" s="96"/>
    </row>
    <row r="2712" spans="17:23" s="39" customFormat="1" x14ac:dyDescent="0.25">
      <c r="Q2712" s="29"/>
      <c r="S2712" s="29"/>
      <c r="T2712" s="29"/>
      <c r="W2712" s="96"/>
    </row>
    <row r="2713" spans="17:23" s="39" customFormat="1" x14ac:dyDescent="0.25">
      <c r="Q2713" s="29"/>
      <c r="S2713" s="29"/>
      <c r="T2713" s="29"/>
      <c r="W2713" s="96"/>
    </row>
    <row r="2714" spans="17:23" s="39" customFormat="1" x14ac:dyDescent="0.25">
      <c r="Q2714" s="29"/>
      <c r="S2714" s="29"/>
      <c r="T2714" s="29"/>
      <c r="W2714" s="96"/>
    </row>
    <row r="2715" spans="17:23" s="39" customFormat="1" x14ac:dyDescent="0.25">
      <c r="Q2715" s="29"/>
      <c r="S2715" s="29"/>
      <c r="T2715" s="29"/>
      <c r="W2715" s="96"/>
    </row>
    <row r="2716" spans="17:23" s="39" customFormat="1" x14ac:dyDescent="0.25">
      <c r="Q2716" s="29"/>
      <c r="S2716" s="29"/>
      <c r="T2716" s="29"/>
      <c r="W2716" s="96"/>
    </row>
    <row r="2717" spans="17:23" s="39" customFormat="1" x14ac:dyDescent="0.25">
      <c r="Q2717" s="29"/>
      <c r="S2717" s="29"/>
      <c r="T2717" s="29"/>
      <c r="W2717" s="96"/>
    </row>
    <row r="2718" spans="17:23" s="39" customFormat="1" x14ac:dyDescent="0.25">
      <c r="Q2718" s="29"/>
      <c r="S2718" s="29"/>
      <c r="T2718" s="29"/>
      <c r="W2718" s="96"/>
    </row>
    <row r="2719" spans="17:23" s="39" customFormat="1" x14ac:dyDescent="0.25">
      <c r="Q2719" s="29"/>
      <c r="S2719" s="29"/>
      <c r="T2719" s="29"/>
      <c r="W2719" s="96"/>
    </row>
    <row r="2720" spans="17:23" s="39" customFormat="1" x14ac:dyDescent="0.25">
      <c r="Q2720" s="29"/>
      <c r="S2720" s="29"/>
      <c r="T2720" s="29"/>
      <c r="W2720" s="96"/>
    </row>
    <row r="2721" spans="17:23" s="39" customFormat="1" x14ac:dyDescent="0.25">
      <c r="Q2721" s="29"/>
      <c r="S2721" s="29"/>
      <c r="T2721" s="29"/>
      <c r="W2721" s="96"/>
    </row>
    <row r="2722" spans="17:23" s="39" customFormat="1" x14ac:dyDescent="0.25">
      <c r="Q2722" s="29"/>
      <c r="S2722" s="29"/>
      <c r="T2722" s="29"/>
      <c r="W2722" s="96"/>
    </row>
    <row r="2723" spans="17:23" s="39" customFormat="1" x14ac:dyDescent="0.25">
      <c r="Q2723" s="29"/>
      <c r="S2723" s="29"/>
      <c r="T2723" s="29"/>
      <c r="W2723" s="96"/>
    </row>
    <row r="2724" spans="17:23" s="39" customFormat="1" x14ac:dyDescent="0.25">
      <c r="Q2724" s="29"/>
      <c r="S2724" s="29"/>
      <c r="T2724" s="29"/>
      <c r="W2724" s="96"/>
    </row>
    <row r="2725" spans="17:23" s="39" customFormat="1" x14ac:dyDescent="0.25">
      <c r="Q2725" s="29"/>
      <c r="S2725" s="29"/>
      <c r="T2725" s="29"/>
      <c r="W2725" s="96"/>
    </row>
    <row r="2726" spans="17:23" s="39" customFormat="1" x14ac:dyDescent="0.25">
      <c r="Q2726" s="29"/>
      <c r="S2726" s="29"/>
      <c r="T2726" s="29"/>
      <c r="W2726" s="96"/>
    </row>
    <row r="2727" spans="17:23" s="39" customFormat="1" x14ac:dyDescent="0.25">
      <c r="Q2727" s="29"/>
      <c r="S2727" s="29"/>
      <c r="T2727" s="29"/>
      <c r="W2727" s="96"/>
    </row>
    <row r="2728" spans="17:23" s="39" customFormat="1" x14ac:dyDescent="0.25">
      <c r="Q2728" s="29"/>
      <c r="S2728" s="29"/>
      <c r="T2728" s="29"/>
      <c r="W2728" s="96"/>
    </row>
    <row r="2729" spans="17:23" s="39" customFormat="1" x14ac:dyDescent="0.25">
      <c r="Q2729" s="29"/>
      <c r="S2729" s="29"/>
      <c r="T2729" s="29"/>
      <c r="W2729" s="96"/>
    </row>
    <row r="2730" spans="17:23" s="39" customFormat="1" x14ac:dyDescent="0.25">
      <c r="Q2730" s="29"/>
      <c r="S2730" s="29"/>
      <c r="T2730" s="29"/>
      <c r="W2730" s="96"/>
    </row>
    <row r="2731" spans="17:23" s="39" customFormat="1" x14ac:dyDescent="0.25">
      <c r="Q2731" s="29"/>
      <c r="S2731" s="29"/>
      <c r="T2731" s="29"/>
      <c r="W2731" s="96"/>
    </row>
    <row r="2732" spans="17:23" s="39" customFormat="1" x14ac:dyDescent="0.25">
      <c r="Q2732" s="29"/>
      <c r="S2732" s="29"/>
      <c r="T2732" s="29"/>
      <c r="W2732" s="96"/>
    </row>
    <row r="2733" spans="17:23" s="39" customFormat="1" x14ac:dyDescent="0.25">
      <c r="Q2733" s="29"/>
      <c r="S2733" s="29"/>
      <c r="T2733" s="29"/>
      <c r="W2733" s="96"/>
    </row>
    <row r="2734" spans="17:23" s="39" customFormat="1" x14ac:dyDescent="0.25">
      <c r="Q2734" s="29"/>
      <c r="S2734" s="29"/>
      <c r="T2734" s="29"/>
      <c r="W2734" s="96"/>
    </row>
    <row r="2735" spans="17:23" s="39" customFormat="1" x14ac:dyDescent="0.25">
      <c r="Q2735" s="29"/>
      <c r="S2735" s="29"/>
      <c r="T2735" s="29"/>
      <c r="W2735" s="96"/>
    </row>
    <row r="2736" spans="17:23" s="39" customFormat="1" x14ac:dyDescent="0.25">
      <c r="Q2736" s="29"/>
      <c r="S2736" s="29"/>
      <c r="T2736" s="29"/>
      <c r="W2736" s="96"/>
    </row>
    <row r="2737" spans="17:23" s="39" customFormat="1" x14ac:dyDescent="0.25">
      <c r="Q2737" s="29"/>
      <c r="S2737" s="29"/>
      <c r="T2737" s="29"/>
      <c r="W2737" s="96"/>
    </row>
    <row r="2738" spans="17:23" s="39" customFormat="1" x14ac:dyDescent="0.25">
      <c r="Q2738" s="29"/>
      <c r="S2738" s="29"/>
      <c r="T2738" s="29"/>
      <c r="W2738" s="96"/>
    </row>
    <row r="2739" spans="17:23" s="39" customFormat="1" x14ac:dyDescent="0.25">
      <c r="Q2739" s="29"/>
      <c r="S2739" s="29"/>
      <c r="T2739" s="29"/>
      <c r="W2739" s="96"/>
    </row>
    <row r="2740" spans="17:23" s="39" customFormat="1" x14ac:dyDescent="0.25">
      <c r="Q2740" s="29"/>
      <c r="S2740" s="29"/>
      <c r="T2740" s="29"/>
      <c r="W2740" s="96"/>
    </row>
    <row r="2741" spans="17:23" s="39" customFormat="1" x14ac:dyDescent="0.25">
      <c r="Q2741" s="29"/>
      <c r="S2741" s="29"/>
      <c r="T2741" s="29"/>
      <c r="W2741" s="96"/>
    </row>
    <row r="2742" spans="17:23" s="39" customFormat="1" x14ac:dyDescent="0.25">
      <c r="Q2742" s="29"/>
      <c r="S2742" s="29"/>
      <c r="T2742" s="29"/>
      <c r="W2742" s="96"/>
    </row>
    <row r="2743" spans="17:23" s="39" customFormat="1" x14ac:dyDescent="0.25">
      <c r="Q2743" s="29"/>
      <c r="S2743" s="29"/>
      <c r="T2743" s="29"/>
      <c r="W2743" s="96"/>
    </row>
    <row r="2744" spans="17:23" s="39" customFormat="1" x14ac:dyDescent="0.25">
      <c r="Q2744" s="29"/>
      <c r="S2744" s="29"/>
      <c r="T2744" s="29"/>
      <c r="W2744" s="96"/>
    </row>
    <row r="2745" spans="17:23" s="39" customFormat="1" x14ac:dyDescent="0.25">
      <c r="Q2745" s="29"/>
      <c r="S2745" s="29"/>
      <c r="T2745" s="29"/>
      <c r="W2745" s="96"/>
    </row>
    <row r="2746" spans="17:23" s="39" customFormat="1" x14ac:dyDescent="0.25">
      <c r="Q2746" s="29"/>
      <c r="S2746" s="29"/>
      <c r="T2746" s="29"/>
      <c r="W2746" s="96"/>
    </row>
    <row r="2747" spans="17:23" s="39" customFormat="1" x14ac:dyDescent="0.25">
      <c r="Q2747" s="29"/>
      <c r="S2747" s="29"/>
      <c r="T2747" s="29"/>
      <c r="W2747" s="96"/>
    </row>
    <row r="2748" spans="17:23" s="39" customFormat="1" x14ac:dyDescent="0.25">
      <c r="Q2748" s="29"/>
      <c r="S2748" s="29"/>
      <c r="T2748" s="29"/>
      <c r="W2748" s="96"/>
    </row>
    <row r="2749" spans="17:23" s="39" customFormat="1" x14ac:dyDescent="0.25">
      <c r="Q2749" s="29"/>
      <c r="S2749" s="29"/>
      <c r="T2749" s="29"/>
      <c r="W2749" s="96"/>
    </row>
    <row r="2750" spans="17:23" s="39" customFormat="1" x14ac:dyDescent="0.25">
      <c r="Q2750" s="29"/>
      <c r="S2750" s="29"/>
      <c r="T2750" s="29"/>
      <c r="W2750" s="96"/>
    </row>
    <row r="2751" spans="17:23" s="39" customFormat="1" x14ac:dyDescent="0.25">
      <c r="Q2751" s="29"/>
      <c r="S2751" s="29"/>
      <c r="T2751" s="29"/>
      <c r="W2751" s="96"/>
    </row>
    <row r="2752" spans="17:23" s="39" customFormat="1" x14ac:dyDescent="0.25">
      <c r="Q2752" s="29"/>
      <c r="S2752" s="29"/>
      <c r="T2752" s="29"/>
      <c r="W2752" s="96"/>
    </row>
    <row r="2753" spans="17:23" s="39" customFormat="1" x14ac:dyDescent="0.25">
      <c r="Q2753" s="29"/>
      <c r="S2753" s="29"/>
      <c r="T2753" s="29"/>
      <c r="W2753" s="96"/>
    </row>
    <row r="2754" spans="17:23" s="39" customFormat="1" x14ac:dyDescent="0.25">
      <c r="Q2754" s="29"/>
      <c r="S2754" s="29"/>
      <c r="T2754" s="29"/>
      <c r="W2754" s="96"/>
    </row>
    <row r="2755" spans="17:23" s="39" customFormat="1" x14ac:dyDescent="0.25">
      <c r="Q2755" s="29"/>
      <c r="S2755" s="29"/>
      <c r="T2755" s="29"/>
      <c r="W2755" s="96"/>
    </row>
    <row r="2756" spans="17:23" s="39" customFormat="1" x14ac:dyDescent="0.25">
      <c r="Q2756" s="29"/>
      <c r="S2756" s="29"/>
      <c r="T2756" s="29"/>
      <c r="W2756" s="96"/>
    </row>
    <row r="2757" spans="17:23" s="39" customFormat="1" x14ac:dyDescent="0.25">
      <c r="Q2757" s="29"/>
      <c r="S2757" s="29"/>
      <c r="T2757" s="29"/>
      <c r="W2757" s="96"/>
    </row>
    <row r="2758" spans="17:23" s="39" customFormat="1" x14ac:dyDescent="0.25">
      <c r="Q2758" s="29"/>
      <c r="S2758" s="29"/>
      <c r="T2758" s="29"/>
      <c r="W2758" s="96"/>
    </row>
    <row r="2759" spans="17:23" s="39" customFormat="1" x14ac:dyDescent="0.25">
      <c r="Q2759" s="29"/>
      <c r="S2759" s="29"/>
      <c r="T2759" s="29"/>
      <c r="W2759" s="96"/>
    </row>
    <row r="2760" spans="17:23" s="39" customFormat="1" x14ac:dyDescent="0.25">
      <c r="Q2760" s="29"/>
      <c r="S2760" s="29"/>
      <c r="T2760" s="29"/>
      <c r="W2760" s="96"/>
    </row>
    <row r="2761" spans="17:23" s="39" customFormat="1" x14ac:dyDescent="0.25">
      <c r="Q2761" s="29"/>
      <c r="S2761" s="29"/>
      <c r="T2761" s="29"/>
      <c r="W2761" s="96"/>
    </row>
    <row r="2762" spans="17:23" s="39" customFormat="1" x14ac:dyDescent="0.25">
      <c r="Q2762" s="29"/>
      <c r="S2762" s="29"/>
      <c r="T2762" s="29"/>
      <c r="W2762" s="96"/>
    </row>
    <row r="2763" spans="17:23" s="39" customFormat="1" x14ac:dyDescent="0.25">
      <c r="Q2763" s="29"/>
      <c r="S2763" s="29"/>
      <c r="T2763" s="29"/>
      <c r="W2763" s="96"/>
    </row>
    <row r="2764" spans="17:23" s="39" customFormat="1" x14ac:dyDescent="0.25">
      <c r="Q2764" s="29"/>
      <c r="S2764" s="29"/>
      <c r="T2764" s="29"/>
      <c r="W2764" s="96"/>
    </row>
    <row r="2765" spans="17:23" s="39" customFormat="1" x14ac:dyDescent="0.25">
      <c r="Q2765" s="29"/>
      <c r="S2765" s="29"/>
      <c r="T2765" s="29"/>
      <c r="W2765" s="96"/>
    </row>
    <row r="2766" spans="17:23" s="39" customFormat="1" x14ac:dyDescent="0.25">
      <c r="Q2766" s="29"/>
      <c r="S2766" s="29"/>
      <c r="T2766" s="29"/>
      <c r="W2766" s="96"/>
    </row>
    <row r="2767" spans="17:23" s="39" customFormat="1" x14ac:dyDescent="0.25">
      <c r="Q2767" s="29"/>
      <c r="S2767" s="29"/>
      <c r="T2767" s="29"/>
      <c r="W2767" s="96"/>
    </row>
    <row r="2768" spans="17:23" s="39" customFormat="1" x14ac:dyDescent="0.25">
      <c r="Q2768" s="29"/>
      <c r="S2768" s="29"/>
      <c r="T2768" s="29"/>
      <c r="W2768" s="96"/>
    </row>
    <row r="2769" spans="17:23" s="39" customFormat="1" x14ac:dyDescent="0.25">
      <c r="Q2769" s="29"/>
      <c r="S2769" s="29"/>
      <c r="T2769" s="29"/>
      <c r="W2769" s="96"/>
    </row>
    <row r="2770" spans="17:23" s="39" customFormat="1" x14ac:dyDescent="0.25">
      <c r="Q2770" s="29"/>
      <c r="S2770" s="29"/>
      <c r="T2770" s="29"/>
      <c r="W2770" s="96"/>
    </row>
    <row r="2771" spans="17:23" s="39" customFormat="1" x14ac:dyDescent="0.25">
      <c r="Q2771" s="29"/>
      <c r="S2771" s="29"/>
      <c r="T2771" s="29"/>
      <c r="W2771" s="96"/>
    </row>
    <row r="2772" spans="17:23" s="39" customFormat="1" x14ac:dyDescent="0.25">
      <c r="Q2772" s="29"/>
      <c r="S2772" s="29"/>
      <c r="T2772" s="29"/>
      <c r="W2772" s="96"/>
    </row>
    <row r="2773" spans="17:23" s="39" customFormat="1" x14ac:dyDescent="0.25">
      <c r="Q2773" s="29"/>
      <c r="S2773" s="29"/>
      <c r="T2773" s="29"/>
      <c r="W2773" s="96"/>
    </row>
    <row r="2774" spans="17:23" s="39" customFormat="1" x14ac:dyDescent="0.25">
      <c r="Q2774" s="29"/>
      <c r="S2774" s="29"/>
      <c r="T2774" s="29"/>
      <c r="W2774" s="96"/>
    </row>
    <row r="2775" spans="17:23" s="39" customFormat="1" x14ac:dyDescent="0.25">
      <c r="Q2775" s="29"/>
      <c r="S2775" s="29"/>
      <c r="T2775" s="29"/>
      <c r="W2775" s="96"/>
    </row>
    <row r="2776" spans="17:23" s="39" customFormat="1" x14ac:dyDescent="0.25">
      <c r="Q2776" s="29"/>
      <c r="S2776" s="29"/>
      <c r="T2776" s="29"/>
      <c r="W2776" s="96"/>
    </row>
    <row r="2777" spans="17:23" s="39" customFormat="1" x14ac:dyDescent="0.25">
      <c r="Q2777" s="29"/>
      <c r="S2777" s="29"/>
      <c r="T2777" s="29"/>
      <c r="W2777" s="96"/>
    </row>
    <row r="2778" spans="17:23" s="39" customFormat="1" x14ac:dyDescent="0.25">
      <c r="Q2778" s="29"/>
      <c r="S2778" s="29"/>
      <c r="T2778" s="29"/>
      <c r="W2778" s="96"/>
    </row>
    <row r="2779" spans="17:23" s="39" customFormat="1" x14ac:dyDescent="0.25">
      <c r="Q2779" s="29"/>
      <c r="S2779" s="29"/>
      <c r="T2779" s="29"/>
      <c r="W2779" s="96"/>
    </row>
    <row r="2780" spans="17:23" s="39" customFormat="1" x14ac:dyDescent="0.25">
      <c r="Q2780" s="29"/>
      <c r="S2780" s="29"/>
      <c r="T2780" s="29"/>
      <c r="W2780" s="96"/>
    </row>
    <row r="2781" spans="17:23" s="39" customFormat="1" x14ac:dyDescent="0.25">
      <c r="Q2781" s="29"/>
      <c r="S2781" s="29"/>
      <c r="T2781" s="29"/>
      <c r="W2781" s="96"/>
    </row>
    <row r="2782" spans="17:23" s="39" customFormat="1" x14ac:dyDescent="0.25">
      <c r="Q2782" s="29"/>
      <c r="S2782" s="29"/>
      <c r="T2782" s="29"/>
      <c r="W2782" s="96"/>
    </row>
    <row r="2783" spans="17:23" s="39" customFormat="1" x14ac:dyDescent="0.25">
      <c r="Q2783" s="29"/>
      <c r="S2783" s="29"/>
      <c r="T2783" s="29"/>
      <c r="W2783" s="96"/>
    </row>
    <row r="2784" spans="17:23" s="39" customFormat="1" x14ac:dyDescent="0.25">
      <c r="Q2784" s="29"/>
      <c r="S2784" s="29"/>
      <c r="T2784" s="29"/>
      <c r="W2784" s="96"/>
    </row>
    <row r="2785" spans="17:23" s="39" customFormat="1" x14ac:dyDescent="0.25">
      <c r="Q2785" s="29"/>
      <c r="S2785" s="29"/>
      <c r="T2785" s="29"/>
      <c r="W2785" s="96"/>
    </row>
    <row r="2786" spans="17:23" s="39" customFormat="1" x14ac:dyDescent="0.25">
      <c r="Q2786" s="29"/>
      <c r="S2786" s="29"/>
      <c r="T2786" s="29"/>
      <c r="W2786" s="96"/>
    </row>
    <row r="2787" spans="17:23" s="39" customFormat="1" x14ac:dyDescent="0.25">
      <c r="Q2787" s="29"/>
      <c r="S2787" s="29"/>
      <c r="T2787" s="29"/>
      <c r="W2787" s="96"/>
    </row>
    <row r="2788" spans="17:23" s="39" customFormat="1" x14ac:dyDescent="0.25">
      <c r="Q2788" s="29"/>
      <c r="S2788" s="29"/>
      <c r="T2788" s="29"/>
      <c r="W2788" s="96"/>
    </row>
    <row r="2789" spans="17:23" s="39" customFormat="1" x14ac:dyDescent="0.25">
      <c r="Q2789" s="29"/>
      <c r="S2789" s="29"/>
      <c r="T2789" s="29"/>
      <c r="W2789" s="96"/>
    </row>
    <row r="2790" spans="17:23" s="39" customFormat="1" x14ac:dyDescent="0.25">
      <c r="Q2790" s="29"/>
      <c r="S2790" s="29"/>
      <c r="T2790" s="29"/>
      <c r="W2790" s="96"/>
    </row>
    <row r="2791" spans="17:23" s="39" customFormat="1" x14ac:dyDescent="0.25">
      <c r="Q2791" s="29"/>
      <c r="S2791" s="29"/>
      <c r="T2791" s="29"/>
      <c r="W2791" s="96"/>
    </row>
    <row r="2792" spans="17:23" s="39" customFormat="1" x14ac:dyDescent="0.25">
      <c r="Q2792" s="29"/>
      <c r="S2792" s="29"/>
      <c r="T2792" s="29"/>
      <c r="W2792" s="96"/>
    </row>
    <row r="2793" spans="17:23" s="39" customFormat="1" x14ac:dyDescent="0.25">
      <c r="Q2793" s="29"/>
      <c r="S2793" s="29"/>
      <c r="T2793" s="29"/>
      <c r="W2793" s="96"/>
    </row>
    <row r="2794" spans="17:23" s="39" customFormat="1" x14ac:dyDescent="0.25">
      <c r="Q2794" s="29"/>
      <c r="S2794" s="29"/>
      <c r="T2794" s="29"/>
      <c r="W2794" s="96"/>
    </row>
    <row r="2795" spans="17:23" s="39" customFormat="1" x14ac:dyDescent="0.25">
      <c r="Q2795" s="29"/>
      <c r="S2795" s="29"/>
      <c r="T2795" s="29"/>
      <c r="W2795" s="96"/>
    </row>
    <row r="2796" spans="17:23" s="39" customFormat="1" x14ac:dyDescent="0.25">
      <c r="Q2796" s="29"/>
      <c r="S2796" s="29"/>
      <c r="T2796" s="29"/>
      <c r="W2796" s="96"/>
    </row>
    <row r="2797" spans="17:23" s="39" customFormat="1" x14ac:dyDescent="0.25">
      <c r="Q2797" s="29"/>
      <c r="S2797" s="29"/>
      <c r="T2797" s="29"/>
      <c r="W2797" s="96"/>
    </row>
    <row r="2798" spans="17:23" s="39" customFormat="1" x14ac:dyDescent="0.25">
      <c r="Q2798" s="29"/>
      <c r="S2798" s="29"/>
      <c r="T2798" s="29"/>
      <c r="W2798" s="96"/>
    </row>
    <row r="2799" spans="17:23" s="39" customFormat="1" x14ac:dyDescent="0.25">
      <c r="Q2799" s="29"/>
      <c r="S2799" s="29"/>
      <c r="T2799" s="29"/>
      <c r="W2799" s="96"/>
    </row>
    <row r="2800" spans="17:23" s="39" customFormat="1" x14ac:dyDescent="0.25">
      <c r="Q2800" s="29"/>
      <c r="S2800" s="29"/>
      <c r="T2800" s="29"/>
      <c r="W2800" s="96"/>
    </row>
    <row r="2801" spans="17:23" s="39" customFormat="1" x14ac:dyDescent="0.25">
      <c r="Q2801" s="29"/>
      <c r="S2801" s="29"/>
      <c r="T2801" s="29"/>
      <c r="W2801" s="96"/>
    </row>
    <row r="2802" spans="17:23" s="39" customFormat="1" x14ac:dyDescent="0.25">
      <c r="Q2802" s="29"/>
      <c r="S2802" s="29"/>
      <c r="T2802" s="29"/>
      <c r="W2802" s="96"/>
    </row>
    <row r="2803" spans="17:23" s="39" customFormat="1" x14ac:dyDescent="0.25">
      <c r="Q2803" s="29"/>
      <c r="S2803" s="29"/>
      <c r="T2803" s="29"/>
      <c r="W2803" s="96"/>
    </row>
    <row r="2804" spans="17:23" s="39" customFormat="1" x14ac:dyDescent="0.25">
      <c r="Q2804" s="29"/>
      <c r="S2804" s="29"/>
      <c r="T2804" s="29"/>
      <c r="W2804" s="96"/>
    </row>
    <row r="2805" spans="17:23" s="39" customFormat="1" x14ac:dyDescent="0.25">
      <c r="Q2805" s="29"/>
      <c r="S2805" s="29"/>
      <c r="T2805" s="29"/>
      <c r="W2805" s="96"/>
    </row>
    <row r="2806" spans="17:23" s="39" customFormat="1" x14ac:dyDescent="0.25">
      <c r="Q2806" s="29"/>
      <c r="S2806" s="29"/>
      <c r="T2806" s="29"/>
      <c r="W2806" s="96"/>
    </row>
    <row r="2807" spans="17:23" s="39" customFormat="1" x14ac:dyDescent="0.25">
      <c r="Q2807" s="29"/>
      <c r="S2807" s="29"/>
      <c r="T2807" s="29"/>
      <c r="W2807" s="96"/>
    </row>
    <row r="2808" spans="17:23" s="39" customFormat="1" x14ac:dyDescent="0.25">
      <c r="Q2808" s="29"/>
      <c r="S2808" s="29"/>
      <c r="T2808" s="29"/>
      <c r="W2808" s="96"/>
    </row>
    <row r="2809" spans="17:23" s="39" customFormat="1" x14ac:dyDescent="0.25">
      <c r="Q2809" s="29"/>
      <c r="S2809" s="29"/>
      <c r="T2809" s="29"/>
      <c r="W2809" s="96"/>
    </row>
    <row r="2810" spans="17:23" s="39" customFormat="1" x14ac:dyDescent="0.25">
      <c r="Q2810" s="29"/>
      <c r="S2810" s="29"/>
      <c r="T2810" s="29"/>
      <c r="W2810" s="96"/>
    </row>
    <row r="2811" spans="17:23" s="39" customFormat="1" x14ac:dyDescent="0.25">
      <c r="Q2811" s="29"/>
      <c r="S2811" s="29"/>
      <c r="T2811" s="29"/>
      <c r="W2811" s="96"/>
    </row>
    <row r="2812" spans="17:23" s="39" customFormat="1" x14ac:dyDescent="0.25">
      <c r="Q2812" s="29"/>
      <c r="S2812" s="29"/>
      <c r="T2812" s="29"/>
      <c r="W2812" s="96"/>
    </row>
    <row r="2813" spans="17:23" s="39" customFormat="1" x14ac:dyDescent="0.25">
      <c r="Q2813" s="29"/>
      <c r="S2813" s="29"/>
      <c r="T2813" s="29"/>
      <c r="W2813" s="96"/>
    </row>
    <row r="2814" spans="17:23" s="39" customFormat="1" x14ac:dyDescent="0.25">
      <c r="Q2814" s="29"/>
      <c r="S2814" s="29"/>
      <c r="T2814" s="29"/>
      <c r="W2814" s="96"/>
    </row>
    <row r="2815" spans="17:23" s="39" customFormat="1" x14ac:dyDescent="0.25">
      <c r="Q2815" s="29"/>
      <c r="S2815" s="29"/>
      <c r="T2815" s="29"/>
      <c r="W2815" s="96"/>
    </row>
    <row r="2816" spans="17:23" s="39" customFormat="1" x14ac:dyDescent="0.25">
      <c r="Q2816" s="29"/>
      <c r="S2816" s="29"/>
      <c r="T2816" s="29"/>
      <c r="W2816" s="96"/>
    </row>
    <row r="2817" spans="17:23" s="39" customFormat="1" x14ac:dyDescent="0.25">
      <c r="Q2817" s="29"/>
      <c r="S2817" s="29"/>
      <c r="T2817" s="29"/>
      <c r="W2817" s="96"/>
    </row>
    <row r="2818" spans="17:23" s="39" customFormat="1" x14ac:dyDescent="0.25">
      <c r="Q2818" s="29"/>
      <c r="S2818" s="29"/>
      <c r="T2818" s="29"/>
      <c r="W2818" s="96"/>
    </row>
    <row r="2819" spans="17:23" s="39" customFormat="1" x14ac:dyDescent="0.25">
      <c r="Q2819" s="29"/>
      <c r="S2819" s="29"/>
      <c r="T2819" s="29"/>
      <c r="W2819" s="96"/>
    </row>
    <row r="2820" spans="17:23" s="39" customFormat="1" x14ac:dyDescent="0.25">
      <c r="Q2820" s="29"/>
      <c r="S2820" s="29"/>
      <c r="T2820" s="29"/>
      <c r="W2820" s="96"/>
    </row>
    <row r="2821" spans="17:23" s="39" customFormat="1" x14ac:dyDescent="0.25">
      <c r="Q2821" s="29"/>
      <c r="S2821" s="29"/>
      <c r="T2821" s="29"/>
      <c r="W2821" s="96"/>
    </row>
    <row r="2822" spans="17:23" s="39" customFormat="1" x14ac:dyDescent="0.25">
      <c r="Q2822" s="29"/>
      <c r="S2822" s="29"/>
      <c r="T2822" s="29"/>
      <c r="W2822" s="96"/>
    </row>
    <row r="2823" spans="17:23" s="39" customFormat="1" x14ac:dyDescent="0.25">
      <c r="Q2823" s="29"/>
      <c r="S2823" s="29"/>
      <c r="T2823" s="29"/>
      <c r="W2823" s="96"/>
    </row>
    <row r="2824" spans="17:23" s="39" customFormat="1" x14ac:dyDescent="0.25">
      <c r="Q2824" s="29"/>
      <c r="S2824" s="29"/>
      <c r="T2824" s="29"/>
      <c r="W2824" s="96"/>
    </row>
    <row r="2825" spans="17:23" s="39" customFormat="1" x14ac:dyDescent="0.25">
      <c r="Q2825" s="29"/>
      <c r="S2825" s="29"/>
      <c r="T2825" s="29"/>
      <c r="W2825" s="96"/>
    </row>
    <row r="2826" spans="17:23" s="39" customFormat="1" x14ac:dyDescent="0.25">
      <c r="Q2826" s="29"/>
      <c r="S2826" s="29"/>
      <c r="T2826" s="29"/>
      <c r="W2826" s="96"/>
    </row>
    <row r="2827" spans="17:23" s="39" customFormat="1" x14ac:dyDescent="0.25">
      <c r="Q2827" s="29"/>
      <c r="S2827" s="29"/>
      <c r="T2827" s="29"/>
      <c r="W2827" s="96"/>
    </row>
    <row r="2828" spans="17:23" s="39" customFormat="1" x14ac:dyDescent="0.25">
      <c r="Q2828" s="29"/>
      <c r="S2828" s="29"/>
      <c r="T2828" s="29"/>
      <c r="W2828" s="96"/>
    </row>
    <row r="2829" spans="17:23" s="39" customFormat="1" x14ac:dyDescent="0.25">
      <c r="Q2829" s="29"/>
      <c r="S2829" s="29"/>
      <c r="T2829" s="29"/>
      <c r="W2829" s="96"/>
    </row>
    <row r="2830" spans="17:23" s="39" customFormat="1" x14ac:dyDescent="0.25">
      <c r="Q2830" s="29"/>
      <c r="S2830" s="29"/>
      <c r="T2830" s="29"/>
      <c r="W2830" s="96"/>
    </row>
    <row r="2831" spans="17:23" s="39" customFormat="1" x14ac:dyDescent="0.25">
      <c r="Q2831" s="29"/>
      <c r="S2831" s="29"/>
      <c r="T2831" s="29"/>
      <c r="W2831" s="96"/>
    </row>
    <row r="2832" spans="17:23" s="39" customFormat="1" x14ac:dyDescent="0.25">
      <c r="Q2832" s="29"/>
      <c r="S2832" s="29"/>
      <c r="T2832" s="29"/>
      <c r="W2832" s="96"/>
    </row>
    <row r="2833" spans="17:23" s="39" customFormat="1" x14ac:dyDescent="0.25">
      <c r="Q2833" s="29"/>
      <c r="S2833" s="29"/>
      <c r="T2833" s="29"/>
      <c r="W2833" s="96"/>
    </row>
    <row r="2834" spans="17:23" s="39" customFormat="1" x14ac:dyDescent="0.25">
      <c r="Q2834" s="29"/>
      <c r="S2834" s="29"/>
      <c r="T2834" s="29"/>
      <c r="W2834" s="96"/>
    </row>
    <row r="2835" spans="17:23" s="39" customFormat="1" x14ac:dyDescent="0.25">
      <c r="Q2835" s="29"/>
      <c r="S2835" s="29"/>
      <c r="T2835" s="29"/>
      <c r="W2835" s="96"/>
    </row>
    <row r="2836" spans="17:23" s="39" customFormat="1" x14ac:dyDescent="0.25">
      <c r="Q2836" s="29"/>
      <c r="S2836" s="29"/>
      <c r="T2836" s="29"/>
      <c r="W2836" s="96"/>
    </row>
    <row r="2837" spans="17:23" s="39" customFormat="1" x14ac:dyDescent="0.25">
      <c r="Q2837" s="29"/>
      <c r="S2837" s="29"/>
      <c r="T2837" s="29"/>
      <c r="W2837" s="96"/>
    </row>
    <row r="2838" spans="17:23" s="39" customFormat="1" x14ac:dyDescent="0.25">
      <c r="Q2838" s="29"/>
      <c r="S2838" s="29"/>
      <c r="T2838" s="29"/>
      <c r="W2838" s="96"/>
    </row>
    <row r="2839" spans="17:23" s="39" customFormat="1" x14ac:dyDescent="0.25">
      <c r="Q2839" s="29"/>
      <c r="S2839" s="29"/>
      <c r="T2839" s="29"/>
      <c r="W2839" s="96"/>
    </row>
    <row r="2840" spans="17:23" s="39" customFormat="1" x14ac:dyDescent="0.25">
      <c r="Q2840" s="29"/>
      <c r="S2840" s="29"/>
      <c r="T2840" s="29"/>
      <c r="W2840" s="96"/>
    </row>
    <row r="2841" spans="17:23" s="39" customFormat="1" x14ac:dyDescent="0.25">
      <c r="Q2841" s="29"/>
      <c r="S2841" s="29"/>
      <c r="T2841" s="29"/>
      <c r="W2841" s="96"/>
    </row>
    <row r="2842" spans="17:23" s="39" customFormat="1" x14ac:dyDescent="0.25">
      <c r="Q2842" s="29"/>
      <c r="S2842" s="29"/>
      <c r="T2842" s="29"/>
      <c r="W2842" s="96"/>
    </row>
    <row r="2843" spans="17:23" s="39" customFormat="1" x14ac:dyDescent="0.25">
      <c r="Q2843" s="29"/>
      <c r="S2843" s="29"/>
      <c r="T2843" s="29"/>
      <c r="W2843" s="96"/>
    </row>
    <row r="2844" spans="17:23" s="39" customFormat="1" x14ac:dyDescent="0.25">
      <c r="Q2844" s="29"/>
      <c r="S2844" s="29"/>
      <c r="T2844" s="29"/>
      <c r="W2844" s="96"/>
    </row>
    <row r="2845" spans="17:23" s="39" customFormat="1" x14ac:dyDescent="0.25">
      <c r="Q2845" s="29"/>
      <c r="S2845" s="29"/>
      <c r="T2845" s="29"/>
      <c r="W2845" s="96"/>
    </row>
    <row r="2846" spans="17:23" s="39" customFormat="1" x14ac:dyDescent="0.25">
      <c r="Q2846" s="29"/>
      <c r="S2846" s="29"/>
      <c r="T2846" s="29"/>
      <c r="W2846" s="96"/>
    </row>
    <row r="2847" spans="17:23" s="39" customFormat="1" x14ac:dyDescent="0.25">
      <c r="Q2847" s="29"/>
      <c r="S2847" s="29"/>
      <c r="T2847" s="29"/>
      <c r="W2847" s="96"/>
    </row>
    <row r="2848" spans="17:23" s="39" customFormat="1" x14ac:dyDescent="0.25">
      <c r="Q2848" s="29"/>
      <c r="S2848" s="29"/>
      <c r="T2848" s="29"/>
      <c r="W2848" s="96"/>
    </row>
    <row r="2849" spans="17:23" s="39" customFormat="1" x14ac:dyDescent="0.25">
      <c r="Q2849" s="29"/>
      <c r="S2849" s="29"/>
      <c r="T2849" s="29"/>
      <c r="W2849" s="96"/>
    </row>
    <row r="2850" spans="17:23" s="39" customFormat="1" x14ac:dyDescent="0.25">
      <c r="Q2850" s="29"/>
      <c r="S2850" s="29"/>
      <c r="T2850" s="29"/>
      <c r="W2850" s="96"/>
    </row>
    <row r="2851" spans="17:23" s="39" customFormat="1" x14ac:dyDescent="0.25">
      <c r="Q2851" s="29"/>
      <c r="S2851" s="29"/>
      <c r="T2851" s="29"/>
      <c r="W2851" s="96"/>
    </row>
    <row r="2852" spans="17:23" s="39" customFormat="1" x14ac:dyDescent="0.25">
      <c r="Q2852" s="29"/>
      <c r="S2852" s="29"/>
      <c r="T2852" s="29"/>
      <c r="W2852" s="96"/>
    </row>
    <row r="2853" spans="17:23" s="39" customFormat="1" x14ac:dyDescent="0.25">
      <c r="Q2853" s="29"/>
      <c r="S2853" s="29"/>
      <c r="T2853" s="29"/>
      <c r="W2853" s="96"/>
    </row>
    <row r="2854" spans="17:23" s="39" customFormat="1" x14ac:dyDescent="0.25">
      <c r="Q2854" s="29"/>
      <c r="S2854" s="29"/>
      <c r="T2854" s="29"/>
      <c r="W2854" s="96"/>
    </row>
    <row r="2855" spans="17:23" s="39" customFormat="1" x14ac:dyDescent="0.25">
      <c r="Q2855" s="29"/>
      <c r="S2855" s="29"/>
      <c r="T2855" s="29"/>
      <c r="W2855" s="96"/>
    </row>
    <row r="2856" spans="17:23" s="39" customFormat="1" x14ac:dyDescent="0.25">
      <c r="Q2856" s="29"/>
      <c r="S2856" s="29"/>
      <c r="T2856" s="29"/>
      <c r="W2856" s="96"/>
    </row>
    <row r="2857" spans="17:23" s="39" customFormat="1" x14ac:dyDescent="0.25">
      <c r="Q2857" s="29"/>
      <c r="S2857" s="29"/>
      <c r="T2857" s="29"/>
      <c r="W2857" s="96"/>
    </row>
    <row r="2858" spans="17:23" s="39" customFormat="1" x14ac:dyDescent="0.25">
      <c r="Q2858" s="29"/>
      <c r="S2858" s="29"/>
      <c r="T2858" s="29"/>
      <c r="W2858" s="96"/>
    </row>
    <row r="2859" spans="17:23" s="39" customFormat="1" x14ac:dyDescent="0.25">
      <c r="Q2859" s="29"/>
      <c r="S2859" s="29"/>
      <c r="T2859" s="29"/>
      <c r="W2859" s="96"/>
    </row>
    <row r="2860" spans="17:23" s="39" customFormat="1" x14ac:dyDescent="0.25">
      <c r="Q2860" s="29"/>
      <c r="S2860" s="29"/>
      <c r="T2860" s="29"/>
      <c r="W2860" s="96"/>
    </row>
    <row r="2861" spans="17:23" s="39" customFormat="1" x14ac:dyDescent="0.25">
      <c r="Q2861" s="29"/>
      <c r="S2861" s="29"/>
      <c r="T2861" s="29"/>
      <c r="W2861" s="96"/>
    </row>
    <row r="2862" spans="17:23" s="39" customFormat="1" x14ac:dyDescent="0.25">
      <c r="Q2862" s="29"/>
      <c r="S2862" s="29"/>
      <c r="T2862" s="29"/>
      <c r="W2862" s="96"/>
    </row>
    <row r="2863" spans="17:23" s="39" customFormat="1" x14ac:dyDescent="0.25">
      <c r="Q2863" s="29"/>
      <c r="S2863" s="29"/>
      <c r="T2863" s="29"/>
      <c r="W2863" s="96"/>
    </row>
    <row r="2864" spans="17:23" s="39" customFormat="1" x14ac:dyDescent="0.25">
      <c r="Q2864" s="29"/>
      <c r="S2864" s="29"/>
      <c r="T2864" s="29"/>
      <c r="W2864" s="96"/>
    </row>
    <row r="2865" spans="17:23" s="39" customFormat="1" x14ac:dyDescent="0.25">
      <c r="Q2865" s="29"/>
      <c r="S2865" s="29"/>
      <c r="T2865" s="29"/>
      <c r="W2865" s="96"/>
    </row>
    <row r="2866" spans="17:23" s="39" customFormat="1" x14ac:dyDescent="0.25">
      <c r="Q2866" s="29"/>
      <c r="S2866" s="29"/>
      <c r="T2866" s="29"/>
      <c r="W2866" s="96"/>
    </row>
    <row r="2867" spans="17:23" s="39" customFormat="1" x14ac:dyDescent="0.25">
      <c r="Q2867" s="29"/>
      <c r="S2867" s="29"/>
      <c r="T2867" s="29"/>
      <c r="W2867" s="96"/>
    </row>
    <row r="2868" spans="17:23" s="39" customFormat="1" x14ac:dyDescent="0.25">
      <c r="Q2868" s="29"/>
      <c r="S2868" s="29"/>
      <c r="T2868" s="29"/>
      <c r="W2868" s="96"/>
    </row>
    <row r="2869" spans="17:23" s="39" customFormat="1" x14ac:dyDescent="0.25">
      <c r="Q2869" s="29"/>
      <c r="S2869" s="29"/>
      <c r="T2869" s="29"/>
      <c r="W2869" s="96"/>
    </row>
    <row r="2870" spans="17:23" s="39" customFormat="1" x14ac:dyDescent="0.25">
      <c r="Q2870" s="29"/>
      <c r="S2870" s="29"/>
      <c r="T2870" s="29"/>
      <c r="W2870" s="96"/>
    </row>
    <row r="2871" spans="17:23" s="39" customFormat="1" x14ac:dyDescent="0.25">
      <c r="Q2871" s="29"/>
      <c r="S2871" s="29"/>
      <c r="T2871" s="29"/>
      <c r="W2871" s="96"/>
    </row>
    <row r="2872" spans="17:23" s="39" customFormat="1" x14ac:dyDescent="0.25">
      <c r="Q2872" s="29"/>
      <c r="S2872" s="29"/>
      <c r="T2872" s="29"/>
      <c r="W2872" s="96"/>
    </row>
    <row r="2873" spans="17:23" s="39" customFormat="1" x14ac:dyDescent="0.25">
      <c r="Q2873" s="29"/>
      <c r="S2873" s="29"/>
      <c r="T2873" s="29"/>
      <c r="W2873" s="96"/>
    </row>
    <row r="2874" spans="17:23" s="39" customFormat="1" x14ac:dyDescent="0.25">
      <c r="Q2874" s="29"/>
      <c r="S2874" s="29"/>
      <c r="T2874" s="29"/>
      <c r="W2874" s="96"/>
    </row>
    <row r="2875" spans="17:23" s="39" customFormat="1" x14ac:dyDescent="0.25">
      <c r="Q2875" s="29"/>
      <c r="S2875" s="29"/>
      <c r="T2875" s="29"/>
      <c r="W2875" s="96"/>
    </row>
    <row r="2876" spans="17:23" s="39" customFormat="1" x14ac:dyDescent="0.25">
      <c r="Q2876" s="29"/>
      <c r="S2876" s="29"/>
      <c r="T2876" s="29"/>
      <c r="W2876" s="96"/>
    </row>
    <row r="2877" spans="17:23" s="39" customFormat="1" x14ac:dyDescent="0.25">
      <c r="Q2877" s="29"/>
      <c r="S2877" s="29"/>
      <c r="T2877" s="29"/>
      <c r="W2877" s="96"/>
    </row>
    <row r="2878" spans="17:23" s="39" customFormat="1" x14ac:dyDescent="0.25">
      <c r="Q2878" s="29"/>
      <c r="S2878" s="29"/>
      <c r="T2878" s="29"/>
      <c r="W2878" s="96"/>
    </row>
    <row r="2879" spans="17:23" s="39" customFormat="1" x14ac:dyDescent="0.25">
      <c r="Q2879" s="29"/>
      <c r="S2879" s="29"/>
      <c r="T2879" s="29"/>
      <c r="W2879" s="96"/>
    </row>
    <row r="2880" spans="17:23" s="39" customFormat="1" x14ac:dyDescent="0.25">
      <c r="Q2880" s="29"/>
      <c r="S2880" s="29"/>
      <c r="T2880" s="29"/>
      <c r="W2880" s="96"/>
    </row>
    <row r="2881" spans="17:23" s="39" customFormat="1" x14ac:dyDescent="0.25">
      <c r="Q2881" s="29"/>
      <c r="S2881" s="29"/>
      <c r="T2881" s="29"/>
      <c r="W2881" s="96"/>
    </row>
    <row r="2882" spans="17:23" s="39" customFormat="1" x14ac:dyDescent="0.25">
      <c r="Q2882" s="29"/>
      <c r="S2882" s="29"/>
      <c r="T2882" s="29"/>
      <c r="W2882" s="96"/>
    </row>
    <row r="2883" spans="17:23" s="39" customFormat="1" x14ac:dyDescent="0.25">
      <c r="Q2883" s="29"/>
      <c r="S2883" s="29"/>
      <c r="T2883" s="29"/>
      <c r="W2883" s="96"/>
    </row>
    <row r="2884" spans="17:23" s="39" customFormat="1" x14ac:dyDescent="0.25">
      <c r="Q2884" s="29"/>
      <c r="S2884" s="29"/>
      <c r="T2884" s="29"/>
      <c r="W2884" s="96"/>
    </row>
    <row r="2885" spans="17:23" s="39" customFormat="1" x14ac:dyDescent="0.25">
      <c r="Q2885" s="29"/>
      <c r="S2885" s="29"/>
      <c r="T2885" s="29"/>
      <c r="W2885" s="96"/>
    </row>
    <row r="2886" spans="17:23" s="39" customFormat="1" x14ac:dyDescent="0.25">
      <c r="Q2886" s="29"/>
      <c r="S2886" s="29"/>
      <c r="T2886" s="29"/>
      <c r="W2886" s="96"/>
    </row>
    <row r="2887" spans="17:23" s="39" customFormat="1" x14ac:dyDescent="0.25">
      <c r="Q2887" s="29"/>
      <c r="S2887" s="29"/>
      <c r="T2887" s="29"/>
      <c r="W2887" s="96"/>
    </row>
    <row r="2888" spans="17:23" s="39" customFormat="1" x14ac:dyDescent="0.25">
      <c r="Q2888" s="29"/>
      <c r="S2888" s="29"/>
      <c r="T2888" s="29"/>
      <c r="W2888" s="96"/>
    </row>
    <row r="2889" spans="17:23" s="39" customFormat="1" x14ac:dyDescent="0.25">
      <c r="Q2889" s="29"/>
      <c r="S2889" s="29"/>
      <c r="T2889" s="29"/>
      <c r="W2889" s="96"/>
    </row>
    <row r="2890" spans="17:23" s="39" customFormat="1" x14ac:dyDescent="0.25">
      <c r="Q2890" s="29"/>
      <c r="S2890" s="29"/>
      <c r="T2890" s="29"/>
      <c r="W2890" s="96"/>
    </row>
    <row r="2891" spans="17:23" s="39" customFormat="1" x14ac:dyDescent="0.25">
      <c r="Q2891" s="29"/>
      <c r="S2891" s="29"/>
      <c r="T2891" s="29"/>
      <c r="W2891" s="96"/>
    </row>
    <row r="2892" spans="17:23" s="39" customFormat="1" x14ac:dyDescent="0.25">
      <c r="Q2892" s="29"/>
      <c r="S2892" s="29"/>
      <c r="T2892" s="29"/>
      <c r="W2892" s="96"/>
    </row>
    <row r="2893" spans="17:23" s="39" customFormat="1" x14ac:dyDescent="0.25">
      <c r="Q2893" s="29"/>
      <c r="S2893" s="29"/>
      <c r="T2893" s="29"/>
      <c r="W2893" s="96"/>
    </row>
    <row r="2894" spans="17:23" s="39" customFormat="1" x14ac:dyDescent="0.25">
      <c r="Q2894" s="29"/>
      <c r="S2894" s="29"/>
      <c r="T2894" s="29"/>
      <c r="W2894" s="96"/>
    </row>
    <row r="2895" spans="17:23" s="39" customFormat="1" x14ac:dyDescent="0.25">
      <c r="Q2895" s="29"/>
      <c r="S2895" s="29"/>
      <c r="T2895" s="29"/>
      <c r="W2895" s="96"/>
    </row>
    <row r="2896" spans="17:23" s="39" customFormat="1" x14ac:dyDescent="0.25">
      <c r="Q2896" s="29"/>
      <c r="S2896" s="29"/>
      <c r="T2896" s="29"/>
      <c r="W2896" s="96"/>
    </row>
    <row r="2897" spans="17:23" s="39" customFormat="1" x14ac:dyDescent="0.25">
      <c r="Q2897" s="29"/>
      <c r="S2897" s="29"/>
      <c r="T2897" s="29"/>
      <c r="W2897" s="96"/>
    </row>
    <row r="2898" spans="17:23" s="39" customFormat="1" x14ac:dyDescent="0.25">
      <c r="Q2898" s="29"/>
      <c r="S2898" s="29"/>
      <c r="T2898" s="29"/>
      <c r="W2898" s="96"/>
    </row>
    <row r="2899" spans="17:23" s="39" customFormat="1" x14ac:dyDescent="0.25">
      <c r="Q2899" s="29"/>
      <c r="S2899" s="29"/>
      <c r="T2899" s="29"/>
      <c r="W2899" s="96"/>
    </row>
    <row r="2900" spans="17:23" s="39" customFormat="1" x14ac:dyDescent="0.25">
      <c r="Q2900" s="29"/>
      <c r="S2900" s="29"/>
      <c r="T2900" s="29"/>
      <c r="W2900" s="96"/>
    </row>
    <row r="2901" spans="17:23" s="39" customFormat="1" x14ac:dyDescent="0.25">
      <c r="Q2901" s="29"/>
      <c r="S2901" s="29"/>
      <c r="T2901" s="29"/>
      <c r="W2901" s="96"/>
    </row>
    <row r="2902" spans="17:23" s="39" customFormat="1" x14ac:dyDescent="0.25">
      <c r="Q2902" s="29"/>
      <c r="S2902" s="29"/>
      <c r="T2902" s="29"/>
      <c r="W2902" s="96"/>
    </row>
    <row r="2903" spans="17:23" s="39" customFormat="1" x14ac:dyDescent="0.25">
      <c r="Q2903" s="29"/>
      <c r="S2903" s="29"/>
      <c r="T2903" s="29"/>
      <c r="W2903" s="96"/>
    </row>
    <row r="2904" spans="17:23" s="39" customFormat="1" x14ac:dyDescent="0.25">
      <c r="Q2904" s="29"/>
      <c r="S2904" s="29"/>
      <c r="T2904" s="29"/>
      <c r="W2904" s="96"/>
    </row>
    <row r="2905" spans="17:23" s="39" customFormat="1" x14ac:dyDescent="0.25">
      <c r="Q2905" s="29"/>
      <c r="S2905" s="29"/>
      <c r="T2905" s="29"/>
      <c r="W2905" s="96"/>
    </row>
    <row r="2906" spans="17:23" s="39" customFormat="1" x14ac:dyDescent="0.25">
      <c r="Q2906" s="29"/>
      <c r="S2906" s="29"/>
      <c r="T2906" s="29"/>
      <c r="W2906" s="96"/>
    </row>
    <row r="2907" spans="17:23" s="39" customFormat="1" x14ac:dyDescent="0.25">
      <c r="Q2907" s="29"/>
      <c r="S2907" s="29"/>
      <c r="T2907" s="29"/>
      <c r="W2907" s="96"/>
    </row>
    <row r="2908" spans="17:23" s="39" customFormat="1" x14ac:dyDescent="0.25">
      <c r="Q2908" s="29"/>
      <c r="S2908" s="29"/>
      <c r="T2908" s="29"/>
      <c r="W2908" s="96"/>
    </row>
    <row r="2909" spans="17:23" s="39" customFormat="1" x14ac:dyDescent="0.25">
      <c r="Q2909" s="29"/>
      <c r="S2909" s="29"/>
      <c r="T2909" s="29"/>
      <c r="W2909" s="96"/>
    </row>
    <row r="2910" spans="17:23" s="39" customFormat="1" x14ac:dyDescent="0.25">
      <c r="Q2910" s="29"/>
      <c r="S2910" s="29"/>
      <c r="T2910" s="29"/>
      <c r="W2910" s="96"/>
    </row>
    <row r="2911" spans="17:23" s="39" customFormat="1" x14ac:dyDescent="0.25">
      <c r="Q2911" s="29"/>
      <c r="S2911" s="29"/>
      <c r="T2911" s="29"/>
      <c r="W2911" s="96"/>
    </row>
    <row r="2912" spans="17:23" s="39" customFormat="1" x14ac:dyDescent="0.25">
      <c r="Q2912" s="29"/>
      <c r="S2912" s="29"/>
      <c r="T2912" s="29"/>
      <c r="W2912" s="96"/>
    </row>
    <row r="2913" spans="17:23" s="39" customFormat="1" x14ac:dyDescent="0.25">
      <c r="Q2913" s="29"/>
      <c r="S2913" s="29"/>
      <c r="T2913" s="29"/>
      <c r="W2913" s="96"/>
    </row>
    <row r="2914" spans="17:23" s="39" customFormat="1" x14ac:dyDescent="0.25">
      <c r="Q2914" s="29"/>
      <c r="S2914" s="29"/>
      <c r="T2914" s="29"/>
      <c r="W2914" s="96"/>
    </row>
    <row r="2915" spans="17:23" s="39" customFormat="1" x14ac:dyDescent="0.25">
      <c r="Q2915" s="29"/>
      <c r="S2915" s="29"/>
      <c r="T2915" s="29"/>
      <c r="W2915" s="96"/>
    </row>
    <row r="2916" spans="17:23" s="39" customFormat="1" x14ac:dyDescent="0.25">
      <c r="Q2916" s="29"/>
      <c r="S2916" s="29"/>
      <c r="T2916" s="29"/>
      <c r="W2916" s="96"/>
    </row>
    <row r="2917" spans="17:23" s="39" customFormat="1" x14ac:dyDescent="0.25">
      <c r="Q2917" s="29"/>
      <c r="S2917" s="29"/>
      <c r="T2917" s="29"/>
      <c r="W2917" s="96"/>
    </row>
    <row r="2918" spans="17:23" s="39" customFormat="1" x14ac:dyDescent="0.25">
      <c r="Q2918" s="29"/>
      <c r="S2918" s="29"/>
      <c r="T2918" s="29"/>
      <c r="W2918" s="96"/>
    </row>
    <row r="2919" spans="17:23" s="39" customFormat="1" x14ac:dyDescent="0.25">
      <c r="Q2919" s="29"/>
      <c r="S2919" s="29"/>
      <c r="T2919" s="29"/>
      <c r="W2919" s="96"/>
    </row>
    <row r="2920" spans="17:23" s="39" customFormat="1" x14ac:dyDescent="0.25">
      <c r="Q2920" s="29"/>
      <c r="S2920" s="29"/>
      <c r="T2920" s="29"/>
      <c r="W2920" s="96"/>
    </row>
    <row r="2921" spans="17:23" s="39" customFormat="1" x14ac:dyDescent="0.25">
      <c r="Q2921" s="29"/>
      <c r="S2921" s="29"/>
      <c r="T2921" s="29"/>
      <c r="W2921" s="96"/>
    </row>
    <row r="2922" spans="17:23" s="39" customFormat="1" x14ac:dyDescent="0.25">
      <c r="Q2922" s="29"/>
      <c r="S2922" s="29"/>
      <c r="T2922" s="29"/>
      <c r="W2922" s="96"/>
    </row>
    <row r="2923" spans="17:23" s="39" customFormat="1" x14ac:dyDescent="0.25">
      <c r="Q2923" s="29"/>
      <c r="S2923" s="29"/>
      <c r="T2923" s="29"/>
      <c r="W2923" s="96"/>
    </row>
    <row r="2924" spans="17:23" s="39" customFormat="1" x14ac:dyDescent="0.25">
      <c r="Q2924" s="29"/>
      <c r="S2924" s="29"/>
      <c r="T2924" s="29"/>
      <c r="W2924" s="96"/>
    </row>
    <row r="2925" spans="17:23" s="39" customFormat="1" x14ac:dyDescent="0.25">
      <c r="Q2925" s="29"/>
      <c r="S2925" s="29"/>
      <c r="T2925" s="29"/>
      <c r="W2925" s="96"/>
    </row>
    <row r="2926" spans="17:23" s="39" customFormat="1" x14ac:dyDescent="0.25">
      <c r="Q2926" s="29"/>
      <c r="S2926" s="29"/>
      <c r="T2926" s="29"/>
      <c r="W2926" s="96"/>
    </row>
    <row r="2927" spans="17:23" s="39" customFormat="1" x14ac:dyDescent="0.25">
      <c r="Q2927" s="29"/>
      <c r="S2927" s="29"/>
      <c r="T2927" s="29"/>
      <c r="W2927" s="96"/>
    </row>
    <row r="2928" spans="17:23" s="39" customFormat="1" x14ac:dyDescent="0.25">
      <c r="Q2928" s="29"/>
      <c r="S2928" s="29"/>
      <c r="T2928" s="29"/>
      <c r="W2928" s="96"/>
    </row>
    <row r="2929" spans="17:23" s="39" customFormat="1" x14ac:dyDescent="0.25">
      <c r="Q2929" s="29"/>
      <c r="S2929" s="29"/>
      <c r="T2929" s="29"/>
      <c r="W2929" s="96"/>
    </row>
    <row r="2930" spans="17:23" s="39" customFormat="1" x14ac:dyDescent="0.25">
      <c r="Q2930" s="29"/>
      <c r="S2930" s="29"/>
      <c r="T2930" s="29"/>
      <c r="W2930" s="96"/>
    </row>
    <row r="2931" spans="17:23" s="39" customFormat="1" x14ac:dyDescent="0.25">
      <c r="Q2931" s="29"/>
      <c r="S2931" s="29"/>
      <c r="T2931" s="29"/>
      <c r="W2931" s="96"/>
    </row>
    <row r="2932" spans="17:23" s="39" customFormat="1" x14ac:dyDescent="0.25">
      <c r="Q2932" s="29"/>
      <c r="S2932" s="29"/>
      <c r="T2932" s="29"/>
      <c r="W2932" s="96"/>
    </row>
    <row r="2933" spans="17:23" s="39" customFormat="1" x14ac:dyDescent="0.25">
      <c r="Q2933" s="29"/>
      <c r="S2933" s="29"/>
      <c r="T2933" s="29"/>
      <c r="W2933" s="96"/>
    </row>
    <row r="2934" spans="17:23" s="39" customFormat="1" x14ac:dyDescent="0.25">
      <c r="Q2934" s="29"/>
      <c r="S2934" s="29"/>
      <c r="T2934" s="29"/>
      <c r="W2934" s="96"/>
    </row>
    <row r="2935" spans="17:23" s="39" customFormat="1" x14ac:dyDescent="0.25">
      <c r="Q2935" s="29"/>
      <c r="S2935" s="29"/>
      <c r="T2935" s="29"/>
      <c r="W2935" s="96"/>
    </row>
    <row r="2936" spans="17:23" s="39" customFormat="1" x14ac:dyDescent="0.25">
      <c r="Q2936" s="29"/>
      <c r="S2936" s="29"/>
      <c r="T2936" s="29"/>
      <c r="W2936" s="96"/>
    </row>
    <row r="2937" spans="17:23" s="39" customFormat="1" x14ac:dyDescent="0.25">
      <c r="Q2937" s="29"/>
      <c r="S2937" s="29"/>
      <c r="T2937" s="29"/>
      <c r="W2937" s="96"/>
    </row>
    <row r="2938" spans="17:23" s="39" customFormat="1" x14ac:dyDescent="0.25">
      <c r="Q2938" s="29"/>
      <c r="S2938" s="29"/>
      <c r="T2938" s="29"/>
      <c r="W2938" s="96"/>
    </row>
    <row r="2939" spans="17:23" s="39" customFormat="1" x14ac:dyDescent="0.25">
      <c r="Q2939" s="29"/>
      <c r="S2939" s="29"/>
      <c r="T2939" s="29"/>
      <c r="W2939" s="96"/>
    </row>
    <row r="2940" spans="17:23" s="39" customFormat="1" x14ac:dyDescent="0.25">
      <c r="Q2940" s="29"/>
      <c r="S2940" s="29"/>
      <c r="T2940" s="29"/>
      <c r="W2940" s="96"/>
    </row>
    <row r="2941" spans="17:23" s="39" customFormat="1" x14ac:dyDescent="0.25">
      <c r="Q2941" s="29"/>
      <c r="S2941" s="29"/>
      <c r="T2941" s="29"/>
      <c r="W2941" s="96"/>
    </row>
    <row r="2942" spans="17:23" s="39" customFormat="1" x14ac:dyDescent="0.25">
      <c r="Q2942" s="29"/>
      <c r="S2942" s="29"/>
      <c r="T2942" s="29"/>
      <c r="W2942" s="96"/>
    </row>
    <row r="2943" spans="17:23" s="39" customFormat="1" x14ac:dyDescent="0.25">
      <c r="Q2943" s="29"/>
      <c r="S2943" s="29"/>
      <c r="T2943" s="29"/>
      <c r="W2943" s="96"/>
    </row>
    <row r="2944" spans="17:23" s="39" customFormat="1" x14ac:dyDescent="0.25">
      <c r="Q2944" s="29"/>
      <c r="S2944" s="29"/>
      <c r="T2944" s="29"/>
      <c r="W2944" s="96"/>
    </row>
    <row r="2945" spans="17:23" s="39" customFormat="1" x14ac:dyDescent="0.25">
      <c r="Q2945" s="29"/>
      <c r="S2945" s="29"/>
      <c r="T2945" s="29"/>
      <c r="W2945" s="96"/>
    </row>
    <row r="2946" spans="17:23" s="39" customFormat="1" x14ac:dyDescent="0.25">
      <c r="Q2946" s="29"/>
      <c r="S2946" s="29"/>
      <c r="T2946" s="29"/>
      <c r="W2946" s="96"/>
    </row>
    <row r="2947" spans="17:23" s="39" customFormat="1" x14ac:dyDescent="0.25">
      <c r="Q2947" s="29"/>
      <c r="S2947" s="29"/>
      <c r="T2947" s="29"/>
      <c r="W2947" s="96"/>
    </row>
    <row r="2948" spans="17:23" s="39" customFormat="1" x14ac:dyDescent="0.25">
      <c r="Q2948" s="29"/>
      <c r="S2948" s="29"/>
      <c r="T2948" s="29"/>
      <c r="W2948" s="96"/>
    </row>
    <row r="2949" spans="17:23" s="39" customFormat="1" x14ac:dyDescent="0.25">
      <c r="Q2949" s="29"/>
      <c r="S2949" s="29"/>
      <c r="T2949" s="29"/>
      <c r="W2949" s="96"/>
    </row>
    <row r="2950" spans="17:23" s="39" customFormat="1" x14ac:dyDescent="0.25">
      <c r="Q2950" s="29"/>
      <c r="S2950" s="29"/>
      <c r="T2950" s="29"/>
      <c r="W2950" s="96"/>
    </row>
    <row r="2951" spans="17:23" s="39" customFormat="1" x14ac:dyDescent="0.25">
      <c r="Q2951" s="29"/>
      <c r="S2951" s="29"/>
      <c r="T2951" s="29"/>
      <c r="W2951" s="96"/>
    </row>
    <row r="2952" spans="17:23" s="39" customFormat="1" x14ac:dyDescent="0.25">
      <c r="Q2952" s="29"/>
      <c r="S2952" s="29"/>
      <c r="T2952" s="29"/>
      <c r="W2952" s="96"/>
    </row>
    <row r="2953" spans="17:23" s="39" customFormat="1" x14ac:dyDescent="0.25">
      <c r="Q2953" s="29"/>
      <c r="S2953" s="29"/>
      <c r="T2953" s="29"/>
      <c r="W2953" s="96"/>
    </row>
    <row r="2954" spans="17:23" s="39" customFormat="1" x14ac:dyDescent="0.25">
      <c r="Q2954" s="29"/>
      <c r="S2954" s="29"/>
      <c r="T2954" s="29"/>
      <c r="W2954" s="96"/>
    </row>
    <row r="2955" spans="17:23" s="39" customFormat="1" x14ac:dyDescent="0.25">
      <c r="Q2955" s="29"/>
      <c r="S2955" s="29"/>
      <c r="T2955" s="29"/>
      <c r="W2955" s="96"/>
    </row>
    <row r="2956" spans="17:23" s="39" customFormat="1" x14ac:dyDescent="0.25">
      <c r="Q2956" s="29"/>
      <c r="S2956" s="29"/>
      <c r="T2956" s="29"/>
      <c r="W2956" s="96"/>
    </row>
    <row r="2957" spans="17:23" s="39" customFormat="1" x14ac:dyDescent="0.25">
      <c r="Q2957" s="29"/>
      <c r="S2957" s="29"/>
      <c r="T2957" s="29"/>
      <c r="W2957" s="96"/>
    </row>
    <row r="2958" spans="17:23" s="39" customFormat="1" x14ac:dyDescent="0.25">
      <c r="Q2958" s="29"/>
      <c r="S2958" s="29"/>
      <c r="T2958" s="29"/>
      <c r="W2958" s="96"/>
    </row>
    <row r="2959" spans="17:23" s="39" customFormat="1" x14ac:dyDescent="0.25">
      <c r="Q2959" s="29"/>
      <c r="S2959" s="29"/>
      <c r="T2959" s="29"/>
      <c r="W2959" s="96"/>
    </row>
    <row r="2960" spans="17:23" s="39" customFormat="1" x14ac:dyDescent="0.25">
      <c r="Q2960" s="29"/>
      <c r="S2960" s="29"/>
      <c r="T2960" s="29"/>
      <c r="W2960" s="96"/>
    </row>
    <row r="2961" spans="17:23" s="39" customFormat="1" x14ac:dyDescent="0.25">
      <c r="Q2961" s="29"/>
      <c r="S2961" s="29"/>
      <c r="T2961" s="29"/>
      <c r="W2961" s="96"/>
    </row>
    <row r="2962" spans="17:23" s="39" customFormat="1" x14ac:dyDescent="0.25">
      <c r="Q2962" s="29"/>
      <c r="S2962" s="29"/>
      <c r="T2962" s="29"/>
      <c r="W2962" s="96"/>
    </row>
    <row r="2963" spans="17:23" s="39" customFormat="1" x14ac:dyDescent="0.25">
      <c r="Q2963" s="29"/>
      <c r="S2963" s="29"/>
      <c r="T2963" s="29"/>
      <c r="W2963" s="96"/>
    </row>
    <row r="2964" spans="17:23" s="39" customFormat="1" x14ac:dyDescent="0.25">
      <c r="Q2964" s="29"/>
      <c r="S2964" s="29"/>
      <c r="T2964" s="29"/>
      <c r="W2964" s="96"/>
    </row>
    <row r="2965" spans="17:23" s="39" customFormat="1" x14ac:dyDescent="0.25">
      <c r="Q2965" s="29"/>
      <c r="S2965" s="29"/>
      <c r="T2965" s="29"/>
      <c r="W2965" s="96"/>
    </row>
    <row r="2966" spans="17:23" s="39" customFormat="1" x14ac:dyDescent="0.25">
      <c r="Q2966" s="29"/>
      <c r="S2966" s="29"/>
      <c r="T2966" s="29"/>
      <c r="W2966" s="96"/>
    </row>
    <row r="2967" spans="17:23" s="39" customFormat="1" x14ac:dyDescent="0.25">
      <c r="Q2967" s="29"/>
      <c r="S2967" s="29"/>
      <c r="T2967" s="29"/>
      <c r="W2967" s="96"/>
    </row>
    <row r="2968" spans="17:23" s="39" customFormat="1" x14ac:dyDescent="0.25">
      <c r="Q2968" s="29"/>
      <c r="S2968" s="29"/>
      <c r="T2968" s="29"/>
      <c r="W2968" s="96"/>
    </row>
    <row r="2969" spans="17:23" s="39" customFormat="1" x14ac:dyDescent="0.25">
      <c r="Q2969" s="29"/>
      <c r="S2969" s="29"/>
      <c r="T2969" s="29"/>
      <c r="W2969" s="96"/>
    </row>
    <row r="2970" spans="17:23" s="39" customFormat="1" x14ac:dyDescent="0.25">
      <c r="Q2970" s="29"/>
      <c r="S2970" s="29"/>
      <c r="T2970" s="29"/>
      <c r="W2970" s="96"/>
    </row>
    <row r="2971" spans="17:23" s="39" customFormat="1" x14ac:dyDescent="0.25">
      <c r="Q2971" s="29"/>
      <c r="S2971" s="29"/>
      <c r="T2971" s="29"/>
      <c r="W2971" s="96"/>
    </row>
    <row r="2972" spans="17:23" s="39" customFormat="1" x14ac:dyDescent="0.25">
      <c r="Q2972" s="29"/>
      <c r="S2972" s="29"/>
      <c r="T2972" s="29"/>
      <c r="W2972" s="96"/>
    </row>
    <row r="2973" spans="17:23" s="39" customFormat="1" x14ac:dyDescent="0.25">
      <c r="Q2973" s="29"/>
      <c r="S2973" s="29"/>
      <c r="T2973" s="29"/>
      <c r="W2973" s="96"/>
    </row>
    <row r="2974" spans="17:23" s="39" customFormat="1" x14ac:dyDescent="0.25">
      <c r="Q2974" s="29"/>
      <c r="S2974" s="29"/>
      <c r="T2974" s="29"/>
      <c r="W2974" s="96"/>
    </row>
    <row r="2975" spans="17:23" s="39" customFormat="1" x14ac:dyDescent="0.25">
      <c r="Q2975" s="29"/>
      <c r="S2975" s="29"/>
      <c r="T2975" s="29"/>
      <c r="W2975" s="96"/>
    </row>
    <row r="2976" spans="17:23" s="39" customFormat="1" x14ac:dyDescent="0.25">
      <c r="Q2976" s="29"/>
      <c r="S2976" s="29"/>
      <c r="T2976" s="29"/>
      <c r="W2976" s="96"/>
    </row>
    <row r="2977" spans="17:23" s="39" customFormat="1" x14ac:dyDescent="0.25">
      <c r="Q2977" s="29"/>
      <c r="S2977" s="29"/>
      <c r="T2977" s="29"/>
      <c r="W2977" s="96"/>
    </row>
    <row r="2978" spans="17:23" s="39" customFormat="1" x14ac:dyDescent="0.25">
      <c r="Q2978" s="29"/>
      <c r="S2978" s="29"/>
      <c r="T2978" s="29"/>
      <c r="W2978" s="96"/>
    </row>
    <row r="2979" spans="17:23" s="39" customFormat="1" x14ac:dyDescent="0.25">
      <c r="Q2979" s="29"/>
      <c r="S2979" s="29"/>
      <c r="T2979" s="29"/>
      <c r="W2979" s="96"/>
    </row>
    <row r="2980" spans="17:23" s="39" customFormat="1" x14ac:dyDescent="0.25">
      <c r="Q2980" s="29"/>
      <c r="S2980" s="29"/>
      <c r="T2980" s="29"/>
      <c r="W2980" s="96"/>
    </row>
    <row r="2981" spans="17:23" s="39" customFormat="1" x14ac:dyDescent="0.25">
      <c r="Q2981" s="29"/>
      <c r="S2981" s="29"/>
      <c r="T2981" s="29"/>
      <c r="W2981" s="96"/>
    </row>
    <row r="2982" spans="17:23" s="39" customFormat="1" x14ac:dyDescent="0.25">
      <c r="Q2982" s="29"/>
      <c r="S2982" s="29"/>
      <c r="T2982" s="29"/>
      <c r="W2982" s="96"/>
    </row>
    <row r="2983" spans="17:23" s="39" customFormat="1" x14ac:dyDescent="0.25">
      <c r="Q2983" s="29"/>
      <c r="S2983" s="29"/>
      <c r="T2983" s="29"/>
      <c r="W2983" s="96"/>
    </row>
    <row r="2984" spans="17:23" s="39" customFormat="1" x14ac:dyDescent="0.25">
      <c r="Q2984" s="29"/>
      <c r="S2984" s="29"/>
      <c r="T2984" s="29"/>
      <c r="W2984" s="96"/>
    </row>
    <row r="2985" spans="17:23" s="39" customFormat="1" x14ac:dyDescent="0.25">
      <c r="Q2985" s="29"/>
      <c r="S2985" s="29"/>
      <c r="T2985" s="29"/>
      <c r="W2985" s="96"/>
    </row>
    <row r="2986" spans="17:23" s="39" customFormat="1" x14ac:dyDescent="0.25">
      <c r="Q2986" s="29"/>
      <c r="S2986" s="29"/>
      <c r="T2986" s="29"/>
      <c r="W2986" s="96"/>
    </row>
    <row r="2987" spans="17:23" s="39" customFormat="1" x14ac:dyDescent="0.25">
      <c r="Q2987" s="29"/>
      <c r="S2987" s="29"/>
      <c r="T2987" s="29"/>
      <c r="W2987" s="96"/>
    </row>
    <row r="2988" spans="17:23" s="39" customFormat="1" x14ac:dyDescent="0.25">
      <c r="Q2988" s="29"/>
      <c r="S2988" s="29"/>
      <c r="T2988" s="29"/>
      <c r="W2988" s="96"/>
    </row>
    <row r="2989" spans="17:23" s="39" customFormat="1" x14ac:dyDescent="0.25">
      <c r="Q2989" s="29"/>
      <c r="S2989" s="29"/>
      <c r="T2989" s="29"/>
      <c r="W2989" s="96"/>
    </row>
    <row r="2990" spans="17:23" s="39" customFormat="1" x14ac:dyDescent="0.25">
      <c r="Q2990" s="29"/>
      <c r="S2990" s="29"/>
      <c r="T2990" s="29"/>
      <c r="W2990" s="96"/>
    </row>
    <row r="2991" spans="17:23" s="39" customFormat="1" x14ac:dyDescent="0.25">
      <c r="Q2991" s="29"/>
      <c r="S2991" s="29"/>
      <c r="T2991" s="29"/>
      <c r="W2991" s="96"/>
    </row>
    <row r="2992" spans="17:23" s="39" customFormat="1" x14ac:dyDescent="0.25">
      <c r="Q2992" s="29"/>
      <c r="S2992" s="29"/>
      <c r="T2992" s="29"/>
      <c r="W2992" s="96"/>
    </row>
    <row r="2993" spans="17:23" s="39" customFormat="1" x14ac:dyDescent="0.25">
      <c r="Q2993" s="29"/>
      <c r="S2993" s="29"/>
      <c r="T2993" s="29"/>
      <c r="W2993" s="96"/>
    </row>
    <row r="2994" spans="17:23" s="39" customFormat="1" x14ac:dyDescent="0.25">
      <c r="Q2994" s="29"/>
      <c r="S2994" s="29"/>
      <c r="T2994" s="29"/>
      <c r="W2994" s="96"/>
    </row>
    <row r="2995" spans="17:23" s="39" customFormat="1" x14ac:dyDescent="0.25">
      <c r="Q2995" s="29"/>
      <c r="S2995" s="29"/>
      <c r="T2995" s="29"/>
      <c r="W2995" s="96"/>
    </row>
    <row r="2996" spans="17:23" s="39" customFormat="1" x14ac:dyDescent="0.25">
      <c r="Q2996" s="29"/>
      <c r="S2996" s="29"/>
      <c r="T2996" s="29"/>
      <c r="W2996" s="96"/>
    </row>
    <row r="2997" spans="17:23" s="39" customFormat="1" x14ac:dyDescent="0.25">
      <c r="Q2997" s="29"/>
      <c r="S2997" s="29"/>
      <c r="T2997" s="29"/>
      <c r="W2997" s="96"/>
    </row>
    <row r="2998" spans="17:23" s="39" customFormat="1" x14ac:dyDescent="0.25">
      <c r="Q2998" s="29"/>
      <c r="S2998" s="29"/>
      <c r="T2998" s="29"/>
      <c r="W2998" s="96"/>
    </row>
    <row r="2999" spans="17:23" s="39" customFormat="1" x14ac:dyDescent="0.25">
      <c r="Q2999" s="29"/>
      <c r="S2999" s="29"/>
      <c r="T2999" s="29"/>
      <c r="W2999" s="96"/>
    </row>
    <row r="3000" spans="17:23" s="39" customFormat="1" x14ac:dyDescent="0.25">
      <c r="Q3000" s="29"/>
      <c r="S3000" s="29"/>
      <c r="T3000" s="29"/>
      <c r="W3000" s="96"/>
    </row>
    <row r="3001" spans="17:23" s="39" customFormat="1" x14ac:dyDescent="0.25">
      <c r="Q3001" s="29"/>
      <c r="S3001" s="29"/>
      <c r="T3001" s="29"/>
      <c r="W3001" s="96"/>
    </row>
    <row r="3002" spans="17:23" s="39" customFormat="1" x14ac:dyDescent="0.25">
      <c r="Q3002" s="29"/>
      <c r="S3002" s="29"/>
      <c r="T3002" s="29"/>
      <c r="W3002" s="96"/>
    </row>
    <row r="3003" spans="17:23" s="39" customFormat="1" x14ac:dyDescent="0.25">
      <c r="Q3003" s="29"/>
      <c r="S3003" s="29"/>
      <c r="T3003" s="29"/>
      <c r="W3003" s="96"/>
    </row>
    <row r="3004" spans="17:23" s="39" customFormat="1" x14ac:dyDescent="0.25">
      <c r="Q3004" s="29"/>
      <c r="S3004" s="29"/>
      <c r="T3004" s="29"/>
      <c r="W3004" s="96"/>
    </row>
    <row r="3005" spans="17:23" s="39" customFormat="1" x14ac:dyDescent="0.25">
      <c r="Q3005" s="29"/>
      <c r="S3005" s="29"/>
      <c r="T3005" s="29"/>
      <c r="W3005" s="96"/>
    </row>
    <row r="3006" spans="17:23" s="39" customFormat="1" x14ac:dyDescent="0.25">
      <c r="Q3006" s="29"/>
      <c r="S3006" s="29"/>
      <c r="T3006" s="29"/>
      <c r="W3006" s="96"/>
    </row>
    <row r="3007" spans="17:23" s="39" customFormat="1" x14ac:dyDescent="0.25">
      <c r="Q3007" s="29"/>
      <c r="S3007" s="29"/>
      <c r="T3007" s="29"/>
      <c r="W3007" s="96"/>
    </row>
    <row r="3008" spans="17:23" s="39" customFormat="1" x14ac:dyDescent="0.25">
      <c r="Q3008" s="29"/>
      <c r="S3008" s="29"/>
      <c r="T3008" s="29"/>
      <c r="W3008" s="96"/>
    </row>
    <row r="3009" spans="17:23" s="39" customFormat="1" x14ac:dyDescent="0.25">
      <c r="Q3009" s="29"/>
      <c r="S3009" s="29"/>
      <c r="T3009" s="29"/>
      <c r="W3009" s="96"/>
    </row>
    <row r="3010" spans="17:23" s="39" customFormat="1" x14ac:dyDescent="0.25">
      <c r="Q3010" s="29"/>
      <c r="S3010" s="29"/>
      <c r="T3010" s="29"/>
      <c r="W3010" s="96"/>
    </row>
    <row r="3011" spans="17:23" s="39" customFormat="1" x14ac:dyDescent="0.25">
      <c r="Q3011" s="29"/>
      <c r="S3011" s="29"/>
      <c r="T3011" s="29"/>
      <c r="W3011" s="96"/>
    </row>
    <row r="3012" spans="17:23" s="39" customFormat="1" x14ac:dyDescent="0.25">
      <c r="Q3012" s="29"/>
      <c r="S3012" s="29"/>
      <c r="T3012" s="29"/>
      <c r="W3012" s="96"/>
    </row>
    <row r="3013" spans="17:23" s="39" customFormat="1" x14ac:dyDescent="0.25">
      <c r="Q3013" s="29"/>
      <c r="S3013" s="29"/>
      <c r="T3013" s="29"/>
      <c r="W3013" s="96"/>
    </row>
    <row r="3014" spans="17:23" s="39" customFormat="1" x14ac:dyDescent="0.25">
      <c r="Q3014" s="29"/>
      <c r="S3014" s="29"/>
      <c r="T3014" s="29"/>
      <c r="W3014" s="96"/>
    </row>
    <row r="3015" spans="17:23" s="39" customFormat="1" x14ac:dyDescent="0.25">
      <c r="Q3015" s="29"/>
      <c r="S3015" s="29"/>
      <c r="T3015" s="29"/>
      <c r="W3015" s="96"/>
    </row>
    <row r="3016" spans="17:23" s="39" customFormat="1" x14ac:dyDescent="0.25">
      <c r="Q3016" s="29"/>
      <c r="S3016" s="29"/>
      <c r="T3016" s="29"/>
      <c r="W3016" s="96"/>
    </row>
    <row r="3017" spans="17:23" s="39" customFormat="1" x14ac:dyDescent="0.25">
      <c r="Q3017" s="29"/>
      <c r="S3017" s="29"/>
      <c r="T3017" s="29"/>
      <c r="W3017" s="96"/>
    </row>
    <row r="3018" spans="17:23" s="39" customFormat="1" x14ac:dyDescent="0.25">
      <c r="Q3018" s="29"/>
      <c r="S3018" s="29"/>
      <c r="T3018" s="29"/>
      <c r="W3018" s="96"/>
    </row>
    <row r="3019" spans="17:23" s="39" customFormat="1" x14ac:dyDescent="0.25">
      <c r="Q3019" s="29"/>
      <c r="S3019" s="29"/>
      <c r="T3019" s="29"/>
      <c r="W3019" s="96"/>
    </row>
    <row r="3020" spans="17:23" s="39" customFormat="1" x14ac:dyDescent="0.25">
      <c r="Q3020" s="29"/>
      <c r="S3020" s="29"/>
      <c r="T3020" s="29"/>
      <c r="W3020" s="96"/>
    </row>
    <row r="3021" spans="17:23" s="39" customFormat="1" x14ac:dyDescent="0.25">
      <c r="Q3021" s="29"/>
      <c r="S3021" s="29"/>
      <c r="T3021" s="29"/>
      <c r="W3021" s="96"/>
    </row>
    <row r="3022" spans="17:23" s="39" customFormat="1" x14ac:dyDescent="0.25">
      <c r="Q3022" s="29"/>
      <c r="S3022" s="29"/>
      <c r="T3022" s="29"/>
      <c r="W3022" s="96"/>
    </row>
    <row r="3023" spans="17:23" s="39" customFormat="1" x14ac:dyDescent="0.25">
      <c r="Q3023" s="29"/>
      <c r="S3023" s="29"/>
      <c r="T3023" s="29"/>
      <c r="W3023" s="96"/>
    </row>
    <row r="3024" spans="17:23" s="39" customFormat="1" x14ac:dyDescent="0.25">
      <c r="Q3024" s="29"/>
      <c r="S3024" s="29"/>
      <c r="T3024" s="29"/>
      <c r="W3024" s="96"/>
    </row>
    <row r="3025" spans="17:23" s="39" customFormat="1" x14ac:dyDescent="0.25">
      <c r="Q3025" s="29"/>
      <c r="S3025" s="29"/>
      <c r="T3025" s="29"/>
      <c r="W3025" s="96"/>
    </row>
    <row r="3026" spans="17:23" s="39" customFormat="1" x14ac:dyDescent="0.25">
      <c r="Q3026" s="29"/>
      <c r="S3026" s="29"/>
      <c r="T3026" s="29"/>
      <c r="W3026" s="96"/>
    </row>
    <row r="3027" spans="17:23" s="39" customFormat="1" x14ac:dyDescent="0.25">
      <c r="Q3027" s="29"/>
      <c r="S3027" s="29"/>
      <c r="T3027" s="29"/>
      <c r="W3027" s="96"/>
    </row>
    <row r="3028" spans="17:23" s="39" customFormat="1" x14ac:dyDescent="0.25">
      <c r="Q3028" s="29"/>
      <c r="S3028" s="29"/>
      <c r="T3028" s="29"/>
      <c r="W3028" s="96"/>
    </row>
    <row r="3029" spans="17:23" s="39" customFormat="1" x14ac:dyDescent="0.25">
      <c r="Q3029" s="29"/>
      <c r="S3029" s="29"/>
      <c r="T3029" s="29"/>
      <c r="W3029" s="96"/>
    </row>
    <row r="3030" spans="17:23" s="39" customFormat="1" x14ac:dyDescent="0.25">
      <c r="Q3030" s="29"/>
      <c r="S3030" s="29"/>
      <c r="T3030" s="29"/>
      <c r="W3030" s="96"/>
    </row>
    <row r="3031" spans="17:23" s="39" customFormat="1" x14ac:dyDescent="0.25">
      <c r="Q3031" s="29"/>
      <c r="S3031" s="29"/>
      <c r="T3031" s="29"/>
      <c r="W3031" s="96"/>
    </row>
    <row r="3032" spans="17:23" s="39" customFormat="1" x14ac:dyDescent="0.25">
      <c r="Q3032" s="29"/>
      <c r="S3032" s="29"/>
      <c r="T3032" s="29"/>
      <c r="W3032" s="96"/>
    </row>
    <row r="3033" spans="17:23" s="39" customFormat="1" x14ac:dyDescent="0.25">
      <c r="Q3033" s="29"/>
      <c r="S3033" s="29"/>
      <c r="T3033" s="29"/>
      <c r="W3033" s="96"/>
    </row>
    <row r="3034" spans="17:23" s="39" customFormat="1" x14ac:dyDescent="0.25">
      <c r="Q3034" s="29"/>
      <c r="S3034" s="29"/>
      <c r="T3034" s="29"/>
      <c r="W3034" s="96"/>
    </row>
    <row r="3035" spans="17:23" s="39" customFormat="1" x14ac:dyDescent="0.25">
      <c r="Q3035" s="29"/>
      <c r="S3035" s="29"/>
      <c r="T3035" s="29"/>
      <c r="W3035" s="96"/>
    </row>
    <row r="3036" spans="17:23" s="39" customFormat="1" x14ac:dyDescent="0.25">
      <c r="Q3036" s="29"/>
      <c r="S3036" s="29"/>
      <c r="T3036" s="29"/>
      <c r="W3036" s="96"/>
    </row>
    <row r="3037" spans="17:23" s="39" customFormat="1" x14ac:dyDescent="0.25">
      <c r="Q3037" s="29"/>
      <c r="S3037" s="29"/>
      <c r="T3037" s="29"/>
      <c r="W3037" s="96"/>
    </row>
    <row r="3038" spans="17:23" s="39" customFormat="1" x14ac:dyDescent="0.25">
      <c r="Q3038" s="29"/>
      <c r="S3038" s="29"/>
      <c r="T3038" s="29"/>
      <c r="W3038" s="96"/>
    </row>
    <row r="3039" spans="17:23" s="39" customFormat="1" x14ac:dyDescent="0.25">
      <c r="Q3039" s="29"/>
      <c r="S3039" s="29"/>
      <c r="T3039" s="29"/>
      <c r="W3039" s="96"/>
    </row>
    <row r="3040" spans="17:23" s="39" customFormat="1" x14ac:dyDescent="0.25">
      <c r="Q3040" s="29"/>
      <c r="S3040" s="29"/>
      <c r="T3040" s="29"/>
      <c r="W3040" s="96"/>
    </row>
    <row r="3041" spans="17:23" s="39" customFormat="1" x14ac:dyDescent="0.25">
      <c r="Q3041" s="29"/>
      <c r="S3041" s="29"/>
      <c r="T3041" s="29"/>
      <c r="W3041" s="96"/>
    </row>
    <row r="3042" spans="17:23" s="39" customFormat="1" x14ac:dyDescent="0.25">
      <c r="Q3042" s="29"/>
      <c r="S3042" s="29"/>
      <c r="T3042" s="29"/>
      <c r="W3042" s="96"/>
    </row>
    <row r="3043" spans="17:23" s="39" customFormat="1" x14ac:dyDescent="0.25">
      <c r="Q3043" s="29"/>
      <c r="S3043" s="29"/>
      <c r="T3043" s="29"/>
      <c r="W3043" s="96"/>
    </row>
    <row r="3044" spans="17:23" s="39" customFormat="1" x14ac:dyDescent="0.25">
      <c r="Q3044" s="29"/>
      <c r="S3044" s="29"/>
      <c r="T3044" s="29"/>
      <c r="W3044" s="96"/>
    </row>
    <row r="3045" spans="17:23" s="39" customFormat="1" x14ac:dyDescent="0.25">
      <c r="Q3045" s="29"/>
      <c r="S3045" s="29"/>
      <c r="T3045" s="29"/>
      <c r="W3045" s="96"/>
    </row>
    <row r="3046" spans="17:23" s="39" customFormat="1" x14ac:dyDescent="0.25">
      <c r="Q3046" s="29"/>
      <c r="S3046" s="29"/>
      <c r="T3046" s="29"/>
      <c r="W3046" s="96"/>
    </row>
    <row r="3047" spans="17:23" s="39" customFormat="1" x14ac:dyDescent="0.25">
      <c r="Q3047" s="29"/>
      <c r="S3047" s="29"/>
      <c r="T3047" s="29"/>
      <c r="W3047" s="96"/>
    </row>
    <row r="3048" spans="17:23" s="39" customFormat="1" x14ac:dyDescent="0.25">
      <c r="Q3048" s="29"/>
      <c r="S3048" s="29"/>
      <c r="T3048" s="29"/>
      <c r="W3048" s="96"/>
    </row>
    <row r="3049" spans="17:23" s="39" customFormat="1" x14ac:dyDescent="0.25">
      <c r="Q3049" s="29"/>
      <c r="S3049" s="29"/>
      <c r="T3049" s="29"/>
      <c r="W3049" s="96"/>
    </row>
    <row r="3050" spans="17:23" s="39" customFormat="1" x14ac:dyDescent="0.25">
      <c r="Q3050" s="29"/>
      <c r="S3050" s="29"/>
      <c r="T3050" s="29"/>
      <c r="W3050" s="96"/>
    </row>
    <row r="3051" spans="17:23" s="39" customFormat="1" x14ac:dyDescent="0.25">
      <c r="Q3051" s="29"/>
      <c r="S3051" s="29"/>
      <c r="T3051" s="29"/>
      <c r="W3051" s="96"/>
    </row>
    <row r="3052" spans="17:23" s="39" customFormat="1" x14ac:dyDescent="0.25">
      <c r="Q3052" s="29"/>
      <c r="S3052" s="29"/>
      <c r="T3052" s="29"/>
      <c r="W3052" s="96"/>
    </row>
    <row r="3053" spans="17:23" s="39" customFormat="1" x14ac:dyDescent="0.25">
      <c r="Q3053" s="29"/>
      <c r="S3053" s="29"/>
      <c r="T3053" s="29"/>
      <c r="W3053" s="96"/>
    </row>
    <row r="3054" spans="17:23" s="39" customFormat="1" x14ac:dyDescent="0.25">
      <c r="Q3054" s="29"/>
      <c r="S3054" s="29"/>
      <c r="T3054" s="29"/>
      <c r="W3054" s="96"/>
    </row>
    <row r="3055" spans="17:23" s="39" customFormat="1" x14ac:dyDescent="0.25">
      <c r="Q3055" s="29"/>
      <c r="S3055" s="29"/>
      <c r="T3055" s="29"/>
      <c r="W3055" s="96"/>
    </row>
    <row r="3056" spans="17:23" s="39" customFormat="1" x14ac:dyDescent="0.25">
      <c r="Q3056" s="29"/>
      <c r="S3056" s="29"/>
      <c r="T3056" s="29"/>
      <c r="W3056" s="96"/>
    </row>
    <row r="3057" spans="17:23" s="39" customFormat="1" x14ac:dyDescent="0.25">
      <c r="Q3057" s="29"/>
      <c r="S3057" s="29"/>
      <c r="T3057" s="29"/>
      <c r="W3057" s="96"/>
    </row>
    <row r="3058" spans="17:23" s="39" customFormat="1" x14ac:dyDescent="0.25">
      <c r="Q3058" s="29"/>
      <c r="S3058" s="29"/>
      <c r="T3058" s="29"/>
      <c r="W3058" s="96"/>
    </row>
    <row r="3059" spans="17:23" s="39" customFormat="1" x14ac:dyDescent="0.25">
      <c r="Q3059" s="29"/>
      <c r="S3059" s="29"/>
      <c r="T3059" s="29"/>
      <c r="W3059" s="96"/>
    </row>
    <row r="3060" spans="17:23" s="39" customFormat="1" x14ac:dyDescent="0.25">
      <c r="Q3060" s="29"/>
      <c r="S3060" s="29"/>
      <c r="T3060" s="29"/>
      <c r="W3060" s="96"/>
    </row>
    <row r="3061" spans="17:23" s="39" customFormat="1" x14ac:dyDescent="0.25">
      <c r="Q3061" s="29"/>
      <c r="S3061" s="29"/>
      <c r="T3061" s="29"/>
      <c r="W3061" s="96"/>
    </row>
    <row r="3062" spans="17:23" s="39" customFormat="1" x14ac:dyDescent="0.25">
      <c r="Q3062" s="29"/>
      <c r="S3062" s="29"/>
      <c r="T3062" s="29"/>
      <c r="W3062" s="96"/>
    </row>
    <row r="3063" spans="17:23" s="39" customFormat="1" x14ac:dyDescent="0.25">
      <c r="Q3063" s="29"/>
      <c r="S3063" s="29"/>
      <c r="T3063" s="29"/>
      <c r="W3063" s="96"/>
    </row>
    <row r="3064" spans="17:23" s="39" customFormat="1" x14ac:dyDescent="0.25">
      <c r="Q3064" s="29"/>
      <c r="S3064" s="29"/>
      <c r="T3064" s="29"/>
      <c r="W3064" s="96"/>
    </row>
    <row r="3065" spans="17:23" s="39" customFormat="1" x14ac:dyDescent="0.25">
      <c r="Q3065" s="29"/>
      <c r="S3065" s="29"/>
      <c r="T3065" s="29"/>
      <c r="W3065" s="96"/>
    </row>
    <row r="3066" spans="17:23" s="39" customFormat="1" x14ac:dyDescent="0.25">
      <c r="Q3066" s="29"/>
      <c r="S3066" s="29"/>
      <c r="T3066" s="29"/>
      <c r="W3066" s="96"/>
    </row>
    <row r="3067" spans="17:23" s="39" customFormat="1" x14ac:dyDescent="0.25">
      <c r="Q3067" s="29"/>
      <c r="S3067" s="29"/>
      <c r="T3067" s="29"/>
      <c r="W3067" s="96"/>
    </row>
    <row r="3068" spans="17:23" s="39" customFormat="1" x14ac:dyDescent="0.25">
      <c r="Q3068" s="29"/>
      <c r="S3068" s="29"/>
      <c r="T3068" s="29"/>
      <c r="W3068" s="96"/>
    </row>
    <row r="3069" spans="17:23" s="39" customFormat="1" x14ac:dyDescent="0.25">
      <c r="Q3069" s="29"/>
      <c r="S3069" s="29"/>
      <c r="T3069" s="29"/>
      <c r="W3069" s="96"/>
    </row>
    <row r="3070" spans="17:23" s="39" customFormat="1" x14ac:dyDescent="0.25">
      <c r="Q3070" s="29"/>
      <c r="S3070" s="29"/>
      <c r="T3070" s="29"/>
      <c r="W3070" s="96"/>
    </row>
    <row r="3071" spans="17:23" s="39" customFormat="1" x14ac:dyDescent="0.25">
      <c r="Q3071" s="29"/>
      <c r="S3071" s="29"/>
      <c r="T3071" s="29"/>
      <c r="W3071" s="96"/>
    </row>
    <row r="3072" spans="17:23" s="39" customFormat="1" x14ac:dyDescent="0.25">
      <c r="Q3072" s="29"/>
      <c r="S3072" s="29"/>
      <c r="T3072" s="29"/>
      <c r="W3072" s="96"/>
    </row>
    <row r="3073" spans="17:23" s="39" customFormat="1" x14ac:dyDescent="0.25">
      <c r="Q3073" s="29"/>
      <c r="S3073" s="29"/>
      <c r="T3073" s="29"/>
      <c r="W3073" s="96"/>
    </row>
    <row r="3074" spans="17:23" s="39" customFormat="1" x14ac:dyDescent="0.25">
      <c r="Q3074" s="29"/>
      <c r="S3074" s="29"/>
      <c r="T3074" s="29"/>
      <c r="W3074" s="96"/>
    </row>
    <row r="3075" spans="17:23" s="39" customFormat="1" x14ac:dyDescent="0.25">
      <c r="Q3075" s="29"/>
      <c r="S3075" s="29"/>
      <c r="T3075" s="29"/>
      <c r="W3075" s="96"/>
    </row>
    <row r="3076" spans="17:23" s="39" customFormat="1" x14ac:dyDescent="0.25">
      <c r="Q3076" s="29"/>
      <c r="S3076" s="29"/>
      <c r="T3076" s="29"/>
      <c r="W3076" s="96"/>
    </row>
    <row r="3077" spans="17:23" s="39" customFormat="1" x14ac:dyDescent="0.25">
      <c r="Q3077" s="29"/>
      <c r="S3077" s="29"/>
      <c r="T3077" s="29"/>
      <c r="W3077" s="96"/>
    </row>
    <row r="3078" spans="17:23" s="39" customFormat="1" x14ac:dyDescent="0.25">
      <c r="Q3078" s="29"/>
      <c r="S3078" s="29"/>
      <c r="T3078" s="29"/>
      <c r="W3078" s="96"/>
    </row>
    <row r="3079" spans="17:23" s="39" customFormat="1" x14ac:dyDescent="0.25">
      <c r="Q3079" s="29"/>
      <c r="S3079" s="29"/>
      <c r="T3079" s="29"/>
      <c r="W3079" s="96"/>
    </row>
    <row r="3080" spans="17:23" s="39" customFormat="1" x14ac:dyDescent="0.25">
      <c r="Q3080" s="29"/>
      <c r="S3080" s="29"/>
      <c r="T3080" s="29"/>
      <c r="W3080" s="96"/>
    </row>
    <row r="3081" spans="17:23" s="39" customFormat="1" x14ac:dyDescent="0.25">
      <c r="Q3081" s="29"/>
      <c r="S3081" s="29"/>
      <c r="T3081" s="29"/>
      <c r="W3081" s="96"/>
    </row>
    <row r="3082" spans="17:23" s="39" customFormat="1" x14ac:dyDescent="0.25">
      <c r="Q3082" s="29"/>
      <c r="S3082" s="29"/>
      <c r="T3082" s="29"/>
      <c r="W3082" s="96"/>
    </row>
    <row r="3083" spans="17:23" s="39" customFormat="1" x14ac:dyDescent="0.25">
      <c r="Q3083" s="29"/>
      <c r="S3083" s="29"/>
      <c r="T3083" s="29"/>
      <c r="W3083" s="96"/>
    </row>
    <row r="3084" spans="17:23" s="39" customFormat="1" x14ac:dyDescent="0.25">
      <c r="Q3084" s="29"/>
      <c r="S3084" s="29"/>
      <c r="T3084" s="29"/>
      <c r="W3084" s="96"/>
    </row>
    <row r="3085" spans="17:23" s="39" customFormat="1" x14ac:dyDescent="0.25">
      <c r="Q3085" s="29"/>
      <c r="S3085" s="29"/>
      <c r="T3085" s="29"/>
      <c r="W3085" s="96"/>
    </row>
    <row r="3086" spans="17:23" s="39" customFormat="1" x14ac:dyDescent="0.25">
      <c r="Q3086" s="29"/>
      <c r="S3086" s="29"/>
      <c r="T3086" s="29"/>
      <c r="W3086" s="96"/>
    </row>
    <row r="3087" spans="17:23" s="39" customFormat="1" x14ac:dyDescent="0.25">
      <c r="Q3087" s="29"/>
      <c r="S3087" s="29"/>
      <c r="T3087" s="29"/>
      <c r="W3087" s="96"/>
    </row>
    <row r="3088" spans="17:23" s="39" customFormat="1" x14ac:dyDescent="0.25">
      <c r="Q3088" s="29"/>
      <c r="S3088" s="29"/>
      <c r="T3088" s="29"/>
      <c r="W3088" s="96"/>
    </row>
    <row r="3089" spans="17:23" s="39" customFormat="1" x14ac:dyDescent="0.25">
      <c r="Q3089" s="29"/>
      <c r="S3089" s="29"/>
      <c r="T3089" s="29"/>
      <c r="W3089" s="96"/>
    </row>
    <row r="3090" spans="17:23" s="39" customFormat="1" x14ac:dyDescent="0.25">
      <c r="Q3090" s="29"/>
      <c r="S3090" s="29"/>
      <c r="T3090" s="29"/>
      <c r="W3090" s="96"/>
    </row>
    <row r="3091" spans="17:23" s="39" customFormat="1" x14ac:dyDescent="0.25">
      <c r="Q3091" s="29"/>
      <c r="S3091" s="29"/>
      <c r="T3091" s="29"/>
      <c r="W3091" s="96"/>
    </row>
    <row r="3092" spans="17:23" s="39" customFormat="1" x14ac:dyDescent="0.25">
      <c r="Q3092" s="29"/>
      <c r="S3092" s="29"/>
      <c r="T3092" s="29"/>
      <c r="W3092" s="96"/>
    </row>
    <row r="3093" spans="17:23" s="39" customFormat="1" x14ac:dyDescent="0.25">
      <c r="Q3093" s="29"/>
      <c r="S3093" s="29"/>
      <c r="T3093" s="29"/>
      <c r="W3093" s="96"/>
    </row>
    <row r="3094" spans="17:23" s="39" customFormat="1" x14ac:dyDescent="0.25">
      <c r="Q3094" s="29"/>
      <c r="S3094" s="29"/>
      <c r="T3094" s="29"/>
      <c r="W3094" s="96"/>
    </row>
    <row r="3095" spans="17:23" s="39" customFormat="1" x14ac:dyDescent="0.25">
      <c r="Q3095" s="29"/>
      <c r="S3095" s="29"/>
      <c r="T3095" s="29"/>
      <c r="W3095" s="96"/>
    </row>
    <row r="3096" spans="17:23" s="39" customFormat="1" x14ac:dyDescent="0.25">
      <c r="Q3096" s="29"/>
      <c r="S3096" s="29"/>
      <c r="T3096" s="29"/>
      <c r="W3096" s="96"/>
    </row>
    <row r="3097" spans="17:23" s="39" customFormat="1" x14ac:dyDescent="0.25">
      <c r="Q3097" s="29"/>
      <c r="S3097" s="29"/>
      <c r="T3097" s="29"/>
      <c r="W3097" s="96"/>
    </row>
    <row r="3098" spans="17:23" s="39" customFormat="1" x14ac:dyDescent="0.25">
      <c r="Q3098" s="29"/>
      <c r="S3098" s="29"/>
      <c r="T3098" s="29"/>
      <c r="W3098" s="96"/>
    </row>
    <row r="3099" spans="17:23" s="39" customFormat="1" x14ac:dyDescent="0.25">
      <c r="Q3099" s="29"/>
      <c r="S3099" s="29"/>
      <c r="T3099" s="29"/>
      <c r="W3099" s="96"/>
    </row>
    <row r="3100" spans="17:23" s="39" customFormat="1" x14ac:dyDescent="0.25">
      <c r="Q3100" s="29"/>
      <c r="S3100" s="29"/>
      <c r="T3100" s="29"/>
      <c r="W3100" s="96"/>
    </row>
    <row r="3101" spans="17:23" s="39" customFormat="1" x14ac:dyDescent="0.25">
      <c r="Q3101" s="29"/>
      <c r="S3101" s="29"/>
      <c r="T3101" s="29"/>
      <c r="W3101" s="96"/>
    </row>
    <row r="3102" spans="17:23" s="39" customFormat="1" x14ac:dyDescent="0.25">
      <c r="Q3102" s="29"/>
      <c r="S3102" s="29"/>
      <c r="T3102" s="29"/>
      <c r="W3102" s="96"/>
    </row>
    <row r="3103" spans="17:23" s="39" customFormat="1" x14ac:dyDescent="0.25">
      <c r="Q3103" s="29"/>
      <c r="S3103" s="29"/>
      <c r="T3103" s="29"/>
      <c r="W3103" s="96"/>
    </row>
    <row r="3104" spans="17:23" s="39" customFormat="1" x14ac:dyDescent="0.25">
      <c r="Q3104" s="29"/>
      <c r="S3104" s="29"/>
      <c r="T3104" s="29"/>
      <c r="W3104" s="96"/>
    </row>
    <row r="3105" spans="17:23" s="39" customFormat="1" x14ac:dyDescent="0.25">
      <c r="Q3105" s="29"/>
      <c r="S3105" s="29"/>
      <c r="T3105" s="29"/>
      <c r="W3105" s="96"/>
    </row>
    <row r="3106" spans="17:23" s="39" customFormat="1" x14ac:dyDescent="0.25">
      <c r="Q3106" s="29"/>
      <c r="S3106" s="29"/>
      <c r="T3106" s="29"/>
      <c r="W3106" s="96"/>
    </row>
    <row r="3107" spans="17:23" s="39" customFormat="1" x14ac:dyDescent="0.25">
      <c r="Q3107" s="29"/>
      <c r="S3107" s="29"/>
      <c r="T3107" s="29"/>
      <c r="W3107" s="96"/>
    </row>
    <row r="3108" spans="17:23" s="39" customFormat="1" x14ac:dyDescent="0.25">
      <c r="Q3108" s="29"/>
      <c r="S3108" s="29"/>
      <c r="T3108" s="29"/>
      <c r="W3108" s="96"/>
    </row>
    <row r="3109" spans="17:23" s="39" customFormat="1" x14ac:dyDescent="0.25">
      <c r="Q3109" s="29"/>
      <c r="S3109" s="29"/>
      <c r="T3109" s="29"/>
      <c r="W3109" s="96"/>
    </row>
    <row r="3110" spans="17:23" s="39" customFormat="1" x14ac:dyDescent="0.25">
      <c r="Q3110" s="29"/>
      <c r="S3110" s="29"/>
      <c r="T3110" s="29"/>
      <c r="W3110" s="96"/>
    </row>
    <row r="3111" spans="17:23" s="39" customFormat="1" x14ac:dyDescent="0.25">
      <c r="Q3111" s="29"/>
      <c r="S3111" s="29"/>
      <c r="T3111" s="29"/>
      <c r="W3111" s="96"/>
    </row>
    <row r="3112" spans="17:23" s="39" customFormat="1" x14ac:dyDescent="0.25">
      <c r="Q3112" s="29"/>
      <c r="S3112" s="29"/>
      <c r="T3112" s="29"/>
      <c r="W3112" s="96"/>
    </row>
    <row r="3113" spans="17:23" s="39" customFormat="1" x14ac:dyDescent="0.25">
      <c r="Q3113" s="29"/>
      <c r="S3113" s="29"/>
      <c r="T3113" s="29"/>
      <c r="W3113" s="96"/>
    </row>
    <row r="3114" spans="17:23" s="39" customFormat="1" x14ac:dyDescent="0.25">
      <c r="Q3114" s="29"/>
      <c r="S3114" s="29"/>
      <c r="T3114" s="29"/>
      <c r="W3114" s="96"/>
    </row>
    <row r="3115" spans="17:23" s="39" customFormat="1" x14ac:dyDescent="0.25">
      <c r="Q3115" s="29"/>
      <c r="S3115" s="29"/>
      <c r="T3115" s="29"/>
      <c r="W3115" s="96"/>
    </row>
    <row r="3116" spans="17:23" s="39" customFormat="1" x14ac:dyDescent="0.25">
      <c r="Q3116" s="29"/>
      <c r="S3116" s="29"/>
      <c r="T3116" s="29"/>
      <c r="W3116" s="96"/>
    </row>
    <row r="3117" spans="17:23" s="39" customFormat="1" x14ac:dyDescent="0.25">
      <c r="Q3117" s="29"/>
      <c r="S3117" s="29"/>
      <c r="T3117" s="29"/>
      <c r="W3117" s="96"/>
    </row>
    <row r="3118" spans="17:23" s="39" customFormat="1" x14ac:dyDescent="0.25">
      <c r="Q3118" s="29"/>
      <c r="S3118" s="29"/>
      <c r="T3118" s="29"/>
      <c r="W3118" s="96"/>
    </row>
    <row r="3119" spans="17:23" s="39" customFormat="1" x14ac:dyDescent="0.25">
      <c r="Q3119" s="29"/>
      <c r="S3119" s="29"/>
      <c r="T3119" s="29"/>
      <c r="W3119" s="96"/>
    </row>
    <row r="3120" spans="17:23" s="39" customFormat="1" x14ac:dyDescent="0.25">
      <c r="Q3120" s="29"/>
      <c r="S3120" s="29"/>
      <c r="T3120" s="29"/>
      <c r="W3120" s="96"/>
    </row>
    <row r="3121" spans="17:23" s="39" customFormat="1" x14ac:dyDescent="0.25">
      <c r="Q3121" s="29"/>
      <c r="S3121" s="29"/>
      <c r="T3121" s="29"/>
      <c r="W3121" s="96"/>
    </row>
    <row r="3122" spans="17:23" s="39" customFormat="1" x14ac:dyDescent="0.25">
      <c r="Q3122" s="29"/>
      <c r="S3122" s="29"/>
      <c r="T3122" s="29"/>
      <c r="W3122" s="96"/>
    </row>
    <row r="3123" spans="17:23" s="39" customFormat="1" x14ac:dyDescent="0.25">
      <c r="Q3123" s="29"/>
      <c r="S3123" s="29"/>
      <c r="T3123" s="29"/>
      <c r="W3123" s="96"/>
    </row>
    <row r="3124" spans="17:23" s="39" customFormat="1" x14ac:dyDescent="0.25">
      <c r="Q3124" s="29"/>
      <c r="S3124" s="29"/>
      <c r="T3124" s="29"/>
      <c r="W3124" s="96"/>
    </row>
    <row r="3125" spans="17:23" s="39" customFormat="1" x14ac:dyDescent="0.25">
      <c r="Q3125" s="29"/>
      <c r="S3125" s="29"/>
      <c r="T3125" s="29"/>
      <c r="W3125" s="96"/>
    </row>
    <row r="3126" spans="17:23" s="39" customFormat="1" x14ac:dyDescent="0.25">
      <c r="Q3126" s="29"/>
      <c r="S3126" s="29"/>
      <c r="T3126" s="29"/>
      <c r="W3126" s="96"/>
    </row>
    <row r="3127" spans="17:23" s="39" customFormat="1" x14ac:dyDescent="0.25">
      <c r="Q3127" s="29"/>
      <c r="S3127" s="29"/>
      <c r="T3127" s="29"/>
      <c r="W3127" s="96"/>
    </row>
    <row r="3128" spans="17:23" s="39" customFormat="1" x14ac:dyDescent="0.25">
      <c r="Q3128" s="29"/>
      <c r="S3128" s="29"/>
      <c r="T3128" s="29"/>
      <c r="W3128" s="96"/>
    </row>
    <row r="3129" spans="17:23" s="39" customFormat="1" x14ac:dyDescent="0.25">
      <c r="Q3129" s="29"/>
      <c r="S3129" s="29"/>
      <c r="T3129" s="29"/>
      <c r="W3129" s="96"/>
    </row>
    <row r="3130" spans="17:23" s="39" customFormat="1" x14ac:dyDescent="0.25">
      <c r="Q3130" s="29"/>
      <c r="S3130" s="29"/>
      <c r="T3130" s="29"/>
      <c r="W3130" s="96"/>
    </row>
    <row r="3131" spans="17:23" s="39" customFormat="1" x14ac:dyDescent="0.25">
      <c r="Q3131" s="29"/>
      <c r="S3131" s="29"/>
      <c r="T3131" s="29"/>
      <c r="W3131" s="96"/>
    </row>
    <row r="3132" spans="17:23" s="39" customFormat="1" x14ac:dyDescent="0.25">
      <c r="Q3132" s="29"/>
      <c r="S3132" s="29"/>
      <c r="T3132" s="29"/>
      <c r="W3132" s="96"/>
    </row>
    <row r="3133" spans="17:23" s="39" customFormat="1" x14ac:dyDescent="0.25">
      <c r="Q3133" s="29"/>
      <c r="S3133" s="29"/>
      <c r="T3133" s="29"/>
      <c r="W3133" s="96"/>
    </row>
    <row r="3134" spans="17:23" s="39" customFormat="1" x14ac:dyDescent="0.25">
      <c r="Q3134" s="29"/>
      <c r="S3134" s="29"/>
      <c r="T3134" s="29"/>
      <c r="W3134" s="96"/>
    </row>
    <row r="3135" spans="17:23" s="39" customFormat="1" x14ac:dyDescent="0.25">
      <c r="Q3135" s="29"/>
      <c r="S3135" s="29"/>
      <c r="T3135" s="29"/>
      <c r="W3135" s="96"/>
    </row>
    <row r="3136" spans="17:23" s="39" customFormat="1" x14ac:dyDescent="0.25">
      <c r="Q3136" s="29"/>
      <c r="S3136" s="29"/>
      <c r="T3136" s="29"/>
      <c r="W3136" s="96"/>
    </row>
    <row r="3137" spans="17:23" s="39" customFormat="1" x14ac:dyDescent="0.25">
      <c r="Q3137" s="29"/>
      <c r="S3137" s="29"/>
      <c r="T3137" s="29"/>
      <c r="W3137" s="96"/>
    </row>
    <row r="3138" spans="17:23" s="39" customFormat="1" x14ac:dyDescent="0.25">
      <c r="Q3138" s="29"/>
      <c r="S3138" s="29"/>
      <c r="T3138" s="29"/>
      <c r="W3138" s="96"/>
    </row>
    <row r="3139" spans="17:23" s="39" customFormat="1" x14ac:dyDescent="0.25">
      <c r="Q3139" s="29"/>
      <c r="S3139" s="29"/>
      <c r="T3139" s="29"/>
      <c r="W3139" s="96"/>
    </row>
    <row r="3140" spans="17:23" s="39" customFormat="1" x14ac:dyDescent="0.25">
      <c r="Q3140" s="29"/>
      <c r="S3140" s="29"/>
      <c r="T3140" s="29"/>
      <c r="W3140" s="96"/>
    </row>
    <row r="3141" spans="17:23" s="39" customFormat="1" x14ac:dyDescent="0.25">
      <c r="Q3141" s="29"/>
      <c r="S3141" s="29"/>
      <c r="T3141" s="29"/>
      <c r="W3141" s="96"/>
    </row>
    <row r="3142" spans="17:23" s="39" customFormat="1" x14ac:dyDescent="0.25">
      <c r="Q3142" s="29"/>
      <c r="S3142" s="29"/>
      <c r="T3142" s="29"/>
      <c r="W3142" s="96"/>
    </row>
    <row r="3143" spans="17:23" s="39" customFormat="1" x14ac:dyDescent="0.25">
      <c r="Q3143" s="29"/>
      <c r="S3143" s="29"/>
      <c r="T3143" s="29"/>
      <c r="W3143" s="96"/>
    </row>
    <row r="3144" spans="17:23" s="39" customFormat="1" x14ac:dyDescent="0.25">
      <c r="Q3144" s="29"/>
      <c r="S3144" s="29"/>
      <c r="T3144" s="29"/>
      <c r="W3144" s="96"/>
    </row>
    <row r="3145" spans="17:23" s="39" customFormat="1" x14ac:dyDescent="0.25">
      <c r="Q3145" s="29"/>
      <c r="S3145" s="29"/>
      <c r="T3145" s="29"/>
      <c r="W3145" s="96"/>
    </row>
    <row r="3146" spans="17:23" s="39" customFormat="1" x14ac:dyDescent="0.25">
      <c r="Q3146" s="29"/>
      <c r="S3146" s="29"/>
      <c r="T3146" s="29"/>
      <c r="W3146" s="96"/>
    </row>
    <row r="3147" spans="17:23" s="39" customFormat="1" x14ac:dyDescent="0.25">
      <c r="Q3147" s="29"/>
      <c r="S3147" s="29"/>
      <c r="T3147" s="29"/>
      <c r="W3147" s="96"/>
    </row>
    <row r="3148" spans="17:23" s="39" customFormat="1" x14ac:dyDescent="0.25">
      <c r="Q3148" s="29"/>
      <c r="S3148" s="29"/>
      <c r="T3148" s="29"/>
      <c r="W3148" s="96"/>
    </row>
    <row r="3149" spans="17:23" s="39" customFormat="1" x14ac:dyDescent="0.25">
      <c r="Q3149" s="29"/>
      <c r="S3149" s="29"/>
      <c r="T3149" s="29"/>
      <c r="W3149" s="96"/>
    </row>
    <row r="3150" spans="17:23" s="39" customFormat="1" x14ac:dyDescent="0.25">
      <c r="Q3150" s="29"/>
      <c r="S3150" s="29"/>
      <c r="T3150" s="29"/>
      <c r="W3150" s="96"/>
    </row>
    <row r="3151" spans="17:23" s="39" customFormat="1" x14ac:dyDescent="0.25">
      <c r="Q3151" s="29"/>
      <c r="S3151" s="29"/>
      <c r="T3151" s="29"/>
      <c r="W3151" s="96"/>
    </row>
    <row r="3152" spans="17:23" s="39" customFormat="1" x14ac:dyDescent="0.25">
      <c r="Q3152" s="29"/>
      <c r="S3152" s="29"/>
      <c r="T3152" s="29"/>
      <c r="W3152" s="96"/>
    </row>
    <row r="3153" spans="17:23" s="39" customFormat="1" x14ac:dyDescent="0.25">
      <c r="Q3153" s="29"/>
      <c r="S3153" s="29"/>
      <c r="T3153" s="29"/>
      <c r="W3153" s="96"/>
    </row>
    <row r="3154" spans="17:23" s="39" customFormat="1" x14ac:dyDescent="0.25">
      <c r="Q3154" s="29"/>
      <c r="S3154" s="29"/>
      <c r="T3154" s="29"/>
      <c r="W3154" s="96"/>
    </row>
    <row r="3155" spans="17:23" s="39" customFormat="1" x14ac:dyDescent="0.25">
      <c r="Q3155" s="29"/>
      <c r="S3155" s="29"/>
      <c r="T3155" s="29"/>
      <c r="W3155" s="96"/>
    </row>
    <row r="3156" spans="17:23" s="39" customFormat="1" x14ac:dyDescent="0.25">
      <c r="Q3156" s="29"/>
      <c r="S3156" s="29"/>
      <c r="T3156" s="29"/>
      <c r="W3156" s="96"/>
    </row>
    <row r="3157" spans="17:23" s="39" customFormat="1" x14ac:dyDescent="0.25">
      <c r="Q3157" s="29"/>
      <c r="S3157" s="29"/>
      <c r="T3157" s="29"/>
      <c r="W3157" s="96"/>
    </row>
    <row r="3158" spans="17:23" s="39" customFormat="1" x14ac:dyDescent="0.25">
      <c r="Q3158" s="29"/>
      <c r="S3158" s="29"/>
      <c r="T3158" s="29"/>
      <c r="W3158" s="96"/>
    </row>
    <row r="3159" spans="17:23" s="39" customFormat="1" x14ac:dyDescent="0.25">
      <c r="Q3159" s="29"/>
      <c r="S3159" s="29"/>
      <c r="T3159" s="29"/>
      <c r="W3159" s="96"/>
    </row>
    <row r="3160" spans="17:23" s="39" customFormat="1" x14ac:dyDescent="0.25">
      <c r="Q3160" s="29"/>
      <c r="S3160" s="29"/>
      <c r="T3160" s="29"/>
      <c r="W3160" s="96"/>
    </row>
    <row r="3161" spans="17:23" s="39" customFormat="1" x14ac:dyDescent="0.25">
      <c r="Q3161" s="29"/>
      <c r="S3161" s="29"/>
      <c r="T3161" s="29"/>
      <c r="W3161" s="96"/>
    </row>
    <row r="3162" spans="17:23" s="39" customFormat="1" x14ac:dyDescent="0.25">
      <c r="Q3162" s="29"/>
      <c r="S3162" s="29"/>
      <c r="T3162" s="29"/>
      <c r="W3162" s="96"/>
    </row>
    <row r="3163" spans="17:23" s="39" customFormat="1" x14ac:dyDescent="0.25">
      <c r="Q3163" s="29"/>
      <c r="S3163" s="29"/>
      <c r="T3163" s="29"/>
      <c r="W3163" s="96"/>
    </row>
    <row r="3164" spans="17:23" s="39" customFormat="1" x14ac:dyDescent="0.25">
      <c r="Q3164" s="29"/>
      <c r="S3164" s="29"/>
      <c r="T3164" s="29"/>
      <c r="W3164" s="96"/>
    </row>
    <row r="3165" spans="17:23" s="39" customFormat="1" x14ac:dyDescent="0.25">
      <c r="Q3165" s="29"/>
      <c r="S3165" s="29"/>
      <c r="T3165" s="29"/>
      <c r="W3165" s="96"/>
    </row>
    <row r="3166" spans="17:23" s="39" customFormat="1" x14ac:dyDescent="0.25">
      <c r="Q3166" s="29"/>
      <c r="S3166" s="29"/>
      <c r="T3166" s="29"/>
      <c r="W3166" s="96"/>
    </row>
    <row r="3167" spans="17:23" s="39" customFormat="1" x14ac:dyDescent="0.25">
      <c r="Q3167" s="29"/>
      <c r="S3167" s="29"/>
      <c r="T3167" s="29"/>
      <c r="W3167" s="96"/>
    </row>
    <row r="3168" spans="17:23" s="39" customFormat="1" x14ac:dyDescent="0.25">
      <c r="Q3168" s="29"/>
      <c r="S3168" s="29"/>
      <c r="T3168" s="29"/>
      <c r="W3168" s="96"/>
    </row>
    <row r="3169" spans="17:23" s="39" customFormat="1" x14ac:dyDescent="0.25">
      <c r="Q3169" s="29"/>
      <c r="S3169" s="29"/>
      <c r="T3169" s="29"/>
      <c r="W3169" s="96"/>
    </row>
    <row r="3170" spans="17:23" s="39" customFormat="1" x14ac:dyDescent="0.25">
      <c r="Q3170" s="29"/>
      <c r="S3170" s="29"/>
      <c r="T3170" s="29"/>
      <c r="W3170" s="96"/>
    </row>
    <row r="3171" spans="17:23" s="39" customFormat="1" x14ac:dyDescent="0.25">
      <c r="Q3171" s="29"/>
      <c r="S3171" s="29"/>
      <c r="T3171" s="29"/>
      <c r="W3171" s="96"/>
    </row>
    <row r="3172" spans="17:23" s="39" customFormat="1" x14ac:dyDescent="0.25">
      <c r="Q3172" s="29"/>
      <c r="S3172" s="29"/>
      <c r="T3172" s="29"/>
      <c r="W3172" s="96"/>
    </row>
    <row r="3173" spans="17:23" s="39" customFormat="1" x14ac:dyDescent="0.25">
      <c r="Q3173" s="29"/>
      <c r="S3173" s="29"/>
      <c r="T3173" s="29"/>
      <c r="W3173" s="96"/>
    </row>
    <row r="3174" spans="17:23" s="39" customFormat="1" x14ac:dyDescent="0.25">
      <c r="Q3174" s="29"/>
      <c r="S3174" s="29"/>
      <c r="T3174" s="29"/>
      <c r="W3174" s="96"/>
    </row>
    <row r="3175" spans="17:23" s="39" customFormat="1" x14ac:dyDescent="0.25">
      <c r="Q3175" s="29"/>
      <c r="S3175" s="29"/>
      <c r="T3175" s="29"/>
      <c r="W3175" s="96"/>
    </row>
    <row r="3176" spans="17:23" s="39" customFormat="1" x14ac:dyDescent="0.25">
      <c r="Q3176" s="29"/>
      <c r="S3176" s="29"/>
      <c r="T3176" s="29"/>
      <c r="W3176" s="96"/>
    </row>
    <row r="3177" spans="17:23" s="39" customFormat="1" x14ac:dyDescent="0.25">
      <c r="Q3177" s="29"/>
      <c r="S3177" s="29"/>
      <c r="T3177" s="29"/>
      <c r="W3177" s="96"/>
    </row>
    <row r="3178" spans="17:23" s="39" customFormat="1" x14ac:dyDescent="0.25">
      <c r="Q3178" s="29"/>
      <c r="S3178" s="29"/>
      <c r="T3178" s="29"/>
      <c r="W3178" s="96"/>
    </row>
    <row r="3179" spans="17:23" s="39" customFormat="1" x14ac:dyDescent="0.25">
      <c r="Q3179" s="29"/>
      <c r="S3179" s="29"/>
      <c r="T3179" s="29"/>
      <c r="W3179" s="96"/>
    </row>
    <row r="3180" spans="17:23" s="39" customFormat="1" x14ac:dyDescent="0.25">
      <c r="Q3180" s="29"/>
      <c r="S3180" s="29"/>
      <c r="T3180" s="29"/>
      <c r="W3180" s="96"/>
    </row>
    <row r="3181" spans="17:23" s="39" customFormat="1" x14ac:dyDescent="0.25">
      <c r="Q3181" s="29"/>
      <c r="S3181" s="29"/>
      <c r="T3181" s="29"/>
      <c r="W3181" s="96"/>
    </row>
    <row r="3182" spans="17:23" s="39" customFormat="1" x14ac:dyDescent="0.25">
      <c r="Q3182" s="29"/>
      <c r="S3182" s="29"/>
      <c r="T3182" s="29"/>
      <c r="W3182" s="96"/>
    </row>
    <row r="3183" spans="17:23" s="39" customFormat="1" x14ac:dyDescent="0.25">
      <c r="Q3183" s="29"/>
      <c r="S3183" s="29"/>
      <c r="T3183" s="29"/>
      <c r="W3183" s="96"/>
    </row>
    <row r="3184" spans="17:23" s="39" customFormat="1" x14ac:dyDescent="0.25">
      <c r="Q3184" s="29"/>
      <c r="S3184" s="29"/>
      <c r="T3184" s="29"/>
      <c r="W3184" s="96"/>
    </row>
    <row r="3185" spans="17:23" s="39" customFormat="1" x14ac:dyDescent="0.25">
      <c r="Q3185" s="29"/>
      <c r="S3185" s="29"/>
      <c r="T3185" s="29"/>
      <c r="W3185" s="96"/>
    </row>
    <row r="3186" spans="17:23" s="39" customFormat="1" x14ac:dyDescent="0.25">
      <c r="Q3186" s="29"/>
      <c r="S3186" s="29"/>
      <c r="T3186" s="29"/>
      <c r="W3186" s="96"/>
    </row>
    <row r="3187" spans="17:23" s="39" customFormat="1" x14ac:dyDescent="0.25">
      <c r="Q3187" s="29"/>
      <c r="S3187" s="29"/>
      <c r="T3187" s="29"/>
      <c r="W3187" s="96"/>
    </row>
    <row r="3188" spans="17:23" s="39" customFormat="1" x14ac:dyDescent="0.25">
      <c r="Q3188" s="29"/>
      <c r="S3188" s="29"/>
      <c r="T3188" s="29"/>
      <c r="W3188" s="96"/>
    </row>
    <row r="3189" spans="17:23" s="39" customFormat="1" x14ac:dyDescent="0.25">
      <c r="Q3189" s="29"/>
      <c r="S3189" s="29"/>
      <c r="T3189" s="29"/>
      <c r="W3189" s="96"/>
    </row>
    <row r="3190" spans="17:23" s="39" customFormat="1" x14ac:dyDescent="0.25">
      <c r="Q3190" s="29"/>
      <c r="S3190" s="29"/>
      <c r="T3190" s="29"/>
      <c r="W3190" s="96"/>
    </row>
    <row r="3191" spans="17:23" s="39" customFormat="1" x14ac:dyDescent="0.25">
      <c r="Q3191" s="29"/>
      <c r="S3191" s="29"/>
      <c r="T3191" s="29"/>
      <c r="W3191" s="96"/>
    </row>
    <row r="3192" spans="17:23" s="39" customFormat="1" x14ac:dyDescent="0.25">
      <c r="Q3192" s="29"/>
      <c r="S3192" s="29"/>
      <c r="T3192" s="29"/>
      <c r="W3192" s="96"/>
    </row>
    <row r="3193" spans="17:23" s="39" customFormat="1" x14ac:dyDescent="0.25">
      <c r="Q3193" s="29"/>
      <c r="S3193" s="29"/>
      <c r="T3193" s="29"/>
      <c r="W3193" s="96"/>
    </row>
    <row r="3194" spans="17:23" s="39" customFormat="1" x14ac:dyDescent="0.25">
      <c r="Q3194" s="29"/>
      <c r="S3194" s="29"/>
      <c r="T3194" s="29"/>
      <c r="W3194" s="96"/>
    </row>
    <row r="3195" spans="17:23" s="39" customFormat="1" x14ac:dyDescent="0.25">
      <c r="Q3195" s="29"/>
      <c r="S3195" s="29"/>
      <c r="T3195" s="29"/>
      <c r="W3195" s="96"/>
    </row>
    <row r="3196" spans="17:23" s="39" customFormat="1" x14ac:dyDescent="0.25">
      <c r="Q3196" s="29"/>
      <c r="S3196" s="29"/>
      <c r="T3196" s="29"/>
      <c r="W3196" s="96"/>
    </row>
    <row r="3197" spans="17:23" s="39" customFormat="1" x14ac:dyDescent="0.25">
      <c r="Q3197" s="29"/>
      <c r="S3197" s="29"/>
      <c r="T3197" s="29"/>
      <c r="W3197" s="96"/>
    </row>
    <row r="3198" spans="17:23" s="39" customFormat="1" x14ac:dyDescent="0.25">
      <c r="Q3198" s="29"/>
      <c r="S3198" s="29"/>
      <c r="T3198" s="29"/>
      <c r="W3198" s="96"/>
    </row>
    <row r="3199" spans="17:23" s="39" customFormat="1" x14ac:dyDescent="0.25">
      <c r="Q3199" s="29"/>
      <c r="S3199" s="29"/>
      <c r="T3199" s="29"/>
      <c r="W3199" s="96"/>
    </row>
    <row r="3200" spans="17:23" s="39" customFormat="1" x14ac:dyDescent="0.25">
      <c r="Q3200" s="29"/>
      <c r="S3200" s="29"/>
      <c r="T3200" s="29"/>
      <c r="W3200" s="96"/>
    </row>
    <row r="3201" spans="17:23" s="39" customFormat="1" x14ac:dyDescent="0.25">
      <c r="Q3201" s="29"/>
      <c r="S3201" s="29"/>
      <c r="T3201" s="29"/>
      <c r="W3201" s="96"/>
    </row>
    <row r="3202" spans="17:23" s="39" customFormat="1" x14ac:dyDescent="0.25">
      <c r="Q3202" s="29"/>
      <c r="S3202" s="29"/>
      <c r="T3202" s="29"/>
      <c r="W3202" s="96"/>
    </row>
    <row r="3203" spans="17:23" s="39" customFormat="1" x14ac:dyDescent="0.25">
      <c r="Q3203" s="29"/>
      <c r="S3203" s="29"/>
      <c r="T3203" s="29"/>
      <c r="W3203" s="96"/>
    </row>
    <row r="3204" spans="17:23" s="39" customFormat="1" x14ac:dyDescent="0.25">
      <c r="Q3204" s="29"/>
      <c r="S3204" s="29"/>
      <c r="T3204" s="29"/>
      <c r="W3204" s="96"/>
    </row>
    <row r="3205" spans="17:23" s="39" customFormat="1" x14ac:dyDescent="0.25">
      <c r="Q3205" s="29"/>
      <c r="S3205" s="29"/>
      <c r="T3205" s="29"/>
      <c r="W3205" s="96"/>
    </row>
    <row r="3206" spans="17:23" s="39" customFormat="1" x14ac:dyDescent="0.25">
      <c r="Q3206" s="29"/>
      <c r="S3206" s="29"/>
      <c r="T3206" s="29"/>
      <c r="W3206" s="96"/>
    </row>
    <row r="3207" spans="17:23" s="39" customFormat="1" x14ac:dyDescent="0.25">
      <c r="Q3207" s="29"/>
      <c r="S3207" s="29"/>
      <c r="T3207" s="29"/>
      <c r="W3207" s="96"/>
    </row>
    <row r="3208" spans="17:23" s="39" customFormat="1" x14ac:dyDescent="0.25">
      <c r="Q3208" s="29"/>
      <c r="S3208" s="29"/>
      <c r="T3208" s="29"/>
      <c r="W3208" s="96"/>
    </row>
    <row r="3209" spans="17:23" s="39" customFormat="1" x14ac:dyDescent="0.25">
      <c r="Q3209" s="29"/>
      <c r="S3209" s="29"/>
      <c r="T3209" s="29"/>
      <c r="W3209" s="96"/>
    </row>
    <row r="3210" spans="17:23" s="39" customFormat="1" x14ac:dyDescent="0.25">
      <c r="Q3210" s="29"/>
      <c r="S3210" s="29"/>
      <c r="T3210" s="29"/>
      <c r="W3210" s="96"/>
    </row>
    <row r="3211" spans="17:23" s="39" customFormat="1" x14ac:dyDescent="0.25">
      <c r="Q3211" s="29"/>
      <c r="S3211" s="29"/>
      <c r="T3211" s="29"/>
      <c r="W3211" s="96"/>
    </row>
    <row r="3212" spans="17:23" s="39" customFormat="1" x14ac:dyDescent="0.25">
      <c r="Q3212" s="29"/>
      <c r="S3212" s="29"/>
      <c r="T3212" s="29"/>
      <c r="W3212" s="96"/>
    </row>
    <row r="3213" spans="17:23" s="39" customFormat="1" x14ac:dyDescent="0.25">
      <c r="Q3213" s="29"/>
      <c r="S3213" s="29"/>
      <c r="T3213" s="29"/>
      <c r="W3213" s="96"/>
    </row>
    <row r="3214" spans="17:23" s="39" customFormat="1" x14ac:dyDescent="0.25">
      <c r="Q3214" s="29"/>
      <c r="S3214" s="29"/>
      <c r="T3214" s="29"/>
      <c r="W3214" s="96"/>
    </row>
    <row r="3215" spans="17:23" s="39" customFormat="1" x14ac:dyDescent="0.25">
      <c r="Q3215" s="29"/>
      <c r="S3215" s="29"/>
      <c r="T3215" s="29"/>
      <c r="W3215" s="96"/>
    </row>
    <row r="3216" spans="17:23" s="39" customFormat="1" x14ac:dyDescent="0.25">
      <c r="Q3216" s="29"/>
      <c r="S3216" s="29"/>
      <c r="T3216" s="29"/>
      <c r="W3216" s="96"/>
    </row>
    <row r="3217" spans="17:23" s="39" customFormat="1" x14ac:dyDescent="0.25">
      <c r="Q3217" s="29"/>
      <c r="S3217" s="29"/>
      <c r="T3217" s="29"/>
      <c r="W3217" s="96"/>
    </row>
    <row r="3218" spans="17:23" s="39" customFormat="1" x14ac:dyDescent="0.25">
      <c r="Q3218" s="29"/>
      <c r="S3218" s="29"/>
      <c r="T3218" s="29"/>
      <c r="W3218" s="96"/>
    </row>
    <row r="3219" spans="17:23" s="39" customFormat="1" x14ac:dyDescent="0.25">
      <c r="Q3219" s="29"/>
      <c r="S3219" s="29"/>
      <c r="T3219" s="29"/>
      <c r="W3219" s="96"/>
    </row>
    <row r="3220" spans="17:23" s="39" customFormat="1" x14ac:dyDescent="0.25">
      <c r="Q3220" s="29"/>
      <c r="S3220" s="29"/>
      <c r="T3220" s="29"/>
      <c r="W3220" s="96"/>
    </row>
    <row r="3221" spans="17:23" s="39" customFormat="1" x14ac:dyDescent="0.25">
      <c r="Q3221" s="29"/>
      <c r="S3221" s="29"/>
      <c r="T3221" s="29"/>
      <c r="W3221" s="96"/>
    </row>
    <row r="3222" spans="17:23" s="39" customFormat="1" x14ac:dyDescent="0.25">
      <c r="Q3222" s="29"/>
      <c r="S3222" s="29"/>
      <c r="T3222" s="29"/>
      <c r="W3222" s="96"/>
    </row>
    <row r="3223" spans="17:23" s="39" customFormat="1" x14ac:dyDescent="0.25">
      <c r="Q3223" s="29"/>
      <c r="S3223" s="29"/>
      <c r="T3223" s="29"/>
      <c r="W3223" s="96"/>
    </row>
    <row r="3224" spans="17:23" s="39" customFormat="1" x14ac:dyDescent="0.25">
      <c r="Q3224" s="29"/>
      <c r="S3224" s="29"/>
      <c r="T3224" s="29"/>
      <c r="W3224" s="96"/>
    </row>
    <row r="3225" spans="17:23" s="39" customFormat="1" x14ac:dyDescent="0.25">
      <c r="Q3225" s="29"/>
      <c r="S3225" s="29"/>
      <c r="T3225" s="29"/>
      <c r="W3225" s="96"/>
    </row>
    <row r="3226" spans="17:23" s="39" customFormat="1" x14ac:dyDescent="0.25">
      <c r="Q3226" s="29"/>
      <c r="S3226" s="29"/>
      <c r="T3226" s="29"/>
      <c r="W3226" s="96"/>
    </row>
    <row r="3227" spans="17:23" s="39" customFormat="1" x14ac:dyDescent="0.25">
      <c r="Q3227" s="29"/>
      <c r="S3227" s="29"/>
      <c r="T3227" s="29"/>
      <c r="W3227" s="96"/>
    </row>
    <row r="3228" spans="17:23" s="39" customFormat="1" x14ac:dyDescent="0.25">
      <c r="Q3228" s="29"/>
      <c r="S3228" s="29"/>
      <c r="T3228" s="29"/>
      <c r="W3228" s="96"/>
    </row>
    <row r="3229" spans="17:23" s="39" customFormat="1" x14ac:dyDescent="0.25">
      <c r="Q3229" s="29"/>
      <c r="S3229" s="29"/>
      <c r="T3229" s="29"/>
      <c r="W3229" s="96"/>
    </row>
    <row r="3230" spans="17:23" s="39" customFormat="1" x14ac:dyDescent="0.25">
      <c r="Q3230" s="29"/>
      <c r="S3230" s="29"/>
      <c r="T3230" s="29"/>
      <c r="W3230" s="96"/>
    </row>
    <row r="3231" spans="17:23" s="39" customFormat="1" x14ac:dyDescent="0.25">
      <c r="Q3231" s="29"/>
      <c r="S3231" s="29"/>
      <c r="T3231" s="29"/>
      <c r="W3231" s="96"/>
    </row>
    <row r="3232" spans="17:23" s="39" customFormat="1" x14ac:dyDescent="0.25">
      <c r="Q3232" s="29"/>
      <c r="S3232" s="29"/>
      <c r="T3232" s="29"/>
      <c r="W3232" s="96"/>
    </row>
    <row r="3233" spans="17:23" s="39" customFormat="1" x14ac:dyDescent="0.25">
      <c r="Q3233" s="29"/>
      <c r="S3233" s="29"/>
      <c r="T3233" s="29"/>
      <c r="W3233" s="96"/>
    </row>
    <row r="3234" spans="17:23" s="39" customFormat="1" x14ac:dyDescent="0.25">
      <c r="Q3234" s="29"/>
      <c r="S3234" s="29"/>
      <c r="T3234" s="29"/>
      <c r="W3234" s="96"/>
    </row>
    <row r="3235" spans="17:23" s="39" customFormat="1" x14ac:dyDescent="0.25">
      <c r="Q3235" s="29"/>
      <c r="S3235" s="29"/>
      <c r="T3235" s="29"/>
      <c r="W3235" s="96"/>
    </row>
    <row r="3236" spans="17:23" s="39" customFormat="1" x14ac:dyDescent="0.25">
      <c r="Q3236" s="29"/>
      <c r="S3236" s="29"/>
      <c r="T3236" s="29"/>
      <c r="W3236" s="96"/>
    </row>
    <row r="3237" spans="17:23" s="39" customFormat="1" x14ac:dyDescent="0.25">
      <c r="Q3237" s="29"/>
      <c r="S3237" s="29"/>
      <c r="T3237" s="29"/>
      <c r="W3237" s="96"/>
    </row>
    <row r="3238" spans="17:23" s="39" customFormat="1" x14ac:dyDescent="0.25">
      <c r="Q3238" s="29"/>
      <c r="S3238" s="29"/>
      <c r="T3238" s="29"/>
      <c r="W3238" s="96"/>
    </row>
    <row r="3239" spans="17:23" s="39" customFormat="1" x14ac:dyDescent="0.25">
      <c r="Q3239" s="29"/>
      <c r="S3239" s="29"/>
      <c r="T3239" s="29"/>
      <c r="W3239" s="96"/>
    </row>
    <row r="3240" spans="17:23" s="39" customFormat="1" x14ac:dyDescent="0.25">
      <c r="Q3240" s="29"/>
      <c r="S3240" s="29"/>
      <c r="T3240" s="29"/>
      <c r="W3240" s="96"/>
    </row>
    <row r="3241" spans="17:23" s="39" customFormat="1" x14ac:dyDescent="0.25">
      <c r="Q3241" s="29"/>
      <c r="S3241" s="29"/>
      <c r="T3241" s="29"/>
      <c r="W3241" s="96"/>
    </row>
    <row r="3242" spans="17:23" s="39" customFormat="1" x14ac:dyDescent="0.25">
      <c r="Q3242" s="29"/>
      <c r="S3242" s="29"/>
      <c r="T3242" s="29"/>
      <c r="W3242" s="96"/>
    </row>
    <row r="3243" spans="17:23" s="39" customFormat="1" x14ac:dyDescent="0.25">
      <c r="Q3243" s="29"/>
      <c r="S3243" s="29"/>
      <c r="T3243" s="29"/>
      <c r="W3243" s="96"/>
    </row>
    <row r="3244" spans="17:23" s="39" customFormat="1" x14ac:dyDescent="0.25">
      <c r="Q3244" s="29"/>
      <c r="S3244" s="29"/>
      <c r="T3244" s="29"/>
      <c r="W3244" s="96"/>
    </row>
    <row r="3245" spans="17:23" s="39" customFormat="1" x14ac:dyDescent="0.25">
      <c r="Q3245" s="29"/>
      <c r="S3245" s="29"/>
      <c r="T3245" s="29"/>
      <c r="W3245" s="96"/>
    </row>
    <row r="3246" spans="17:23" s="39" customFormat="1" x14ac:dyDescent="0.25">
      <c r="Q3246" s="29"/>
      <c r="S3246" s="29"/>
      <c r="T3246" s="29"/>
      <c r="W3246" s="96"/>
    </row>
    <row r="3247" spans="17:23" s="39" customFormat="1" x14ac:dyDescent="0.25">
      <c r="Q3247" s="29"/>
      <c r="S3247" s="29"/>
      <c r="T3247" s="29"/>
      <c r="W3247" s="96"/>
    </row>
    <row r="3248" spans="17:23" s="39" customFormat="1" x14ac:dyDescent="0.25">
      <c r="Q3248" s="29"/>
      <c r="S3248" s="29"/>
      <c r="T3248" s="29"/>
      <c r="W3248" s="96"/>
    </row>
    <row r="3249" spans="17:23" s="39" customFormat="1" x14ac:dyDescent="0.25">
      <c r="Q3249" s="29"/>
      <c r="S3249" s="29"/>
      <c r="T3249" s="29"/>
      <c r="W3249" s="96"/>
    </row>
    <row r="3250" spans="17:23" s="39" customFormat="1" x14ac:dyDescent="0.25">
      <c r="Q3250" s="29"/>
      <c r="S3250" s="29"/>
      <c r="T3250" s="29"/>
      <c r="W3250" s="96"/>
    </row>
    <row r="3251" spans="17:23" s="39" customFormat="1" x14ac:dyDescent="0.25">
      <c r="Q3251" s="29"/>
      <c r="S3251" s="29"/>
      <c r="T3251" s="29"/>
      <c r="W3251" s="96"/>
    </row>
    <row r="3252" spans="17:23" s="39" customFormat="1" x14ac:dyDescent="0.25">
      <c r="Q3252" s="29"/>
      <c r="S3252" s="29"/>
      <c r="T3252" s="29"/>
      <c r="W3252" s="96"/>
    </row>
    <row r="3253" spans="17:23" s="39" customFormat="1" x14ac:dyDescent="0.25">
      <c r="Q3253" s="29"/>
      <c r="S3253" s="29"/>
      <c r="T3253" s="29"/>
      <c r="W3253" s="96"/>
    </row>
    <row r="3254" spans="17:23" s="39" customFormat="1" x14ac:dyDescent="0.25">
      <c r="Q3254" s="29"/>
      <c r="S3254" s="29"/>
      <c r="T3254" s="29"/>
      <c r="W3254" s="96"/>
    </row>
    <row r="3255" spans="17:23" s="39" customFormat="1" x14ac:dyDescent="0.25">
      <c r="Q3255" s="29"/>
      <c r="S3255" s="29"/>
      <c r="T3255" s="29"/>
      <c r="W3255" s="96"/>
    </row>
    <row r="3256" spans="17:23" s="39" customFormat="1" x14ac:dyDescent="0.25">
      <c r="Q3256" s="29"/>
      <c r="S3256" s="29"/>
      <c r="T3256" s="29"/>
      <c r="W3256" s="96"/>
    </row>
    <row r="3257" spans="17:23" s="39" customFormat="1" x14ac:dyDescent="0.25">
      <c r="Q3257" s="29"/>
      <c r="S3257" s="29"/>
      <c r="T3257" s="29"/>
      <c r="W3257" s="96"/>
    </row>
    <row r="3258" spans="17:23" s="39" customFormat="1" x14ac:dyDescent="0.25">
      <c r="Q3258" s="29"/>
      <c r="S3258" s="29"/>
      <c r="T3258" s="29"/>
      <c r="W3258" s="96"/>
    </row>
    <row r="3259" spans="17:23" s="39" customFormat="1" x14ac:dyDescent="0.25">
      <c r="Q3259" s="29"/>
      <c r="S3259" s="29"/>
      <c r="T3259" s="29"/>
      <c r="W3259" s="96"/>
    </row>
    <row r="3260" spans="17:23" s="39" customFormat="1" x14ac:dyDescent="0.25">
      <c r="Q3260" s="29"/>
      <c r="S3260" s="29"/>
      <c r="T3260" s="29"/>
      <c r="W3260" s="96"/>
    </row>
    <row r="3261" spans="17:23" s="39" customFormat="1" x14ac:dyDescent="0.25">
      <c r="Q3261" s="29"/>
      <c r="S3261" s="29"/>
      <c r="T3261" s="29"/>
      <c r="W3261" s="96"/>
    </row>
    <row r="3262" spans="17:23" s="39" customFormat="1" x14ac:dyDescent="0.25">
      <c r="Q3262" s="29"/>
      <c r="S3262" s="29"/>
      <c r="T3262" s="29"/>
      <c r="W3262" s="96"/>
    </row>
    <row r="3263" spans="17:23" s="39" customFormat="1" x14ac:dyDescent="0.25">
      <c r="Q3263" s="29"/>
      <c r="S3263" s="29"/>
      <c r="T3263" s="29"/>
      <c r="W3263" s="96"/>
    </row>
    <row r="3264" spans="17:23" s="39" customFormat="1" x14ac:dyDescent="0.25">
      <c r="Q3264" s="29"/>
      <c r="S3264" s="29"/>
      <c r="T3264" s="29"/>
      <c r="W3264" s="96"/>
    </row>
    <row r="3265" spans="17:23" s="39" customFormat="1" x14ac:dyDescent="0.25">
      <c r="Q3265" s="29"/>
      <c r="S3265" s="29"/>
      <c r="T3265" s="29"/>
      <c r="W3265" s="96"/>
    </row>
    <row r="3266" spans="17:23" s="39" customFormat="1" x14ac:dyDescent="0.25">
      <c r="Q3266" s="29"/>
      <c r="S3266" s="29"/>
      <c r="T3266" s="29"/>
      <c r="W3266" s="96"/>
    </row>
    <row r="3267" spans="17:23" s="39" customFormat="1" x14ac:dyDescent="0.25">
      <c r="Q3267" s="29"/>
      <c r="S3267" s="29"/>
      <c r="T3267" s="29"/>
      <c r="W3267" s="96"/>
    </row>
    <row r="3268" spans="17:23" s="39" customFormat="1" x14ac:dyDescent="0.25">
      <c r="Q3268" s="29"/>
      <c r="S3268" s="29"/>
      <c r="T3268" s="29"/>
      <c r="W3268" s="96"/>
    </row>
    <row r="3269" spans="17:23" s="39" customFormat="1" x14ac:dyDescent="0.25">
      <c r="Q3269" s="29"/>
      <c r="S3269" s="29"/>
      <c r="T3269" s="29"/>
      <c r="W3269" s="96"/>
    </row>
    <row r="3270" spans="17:23" s="39" customFormat="1" x14ac:dyDescent="0.25">
      <c r="Q3270" s="29"/>
      <c r="S3270" s="29"/>
      <c r="T3270" s="29"/>
      <c r="W3270" s="96"/>
    </row>
    <row r="3271" spans="17:23" s="39" customFormat="1" x14ac:dyDescent="0.25">
      <c r="Q3271" s="29"/>
      <c r="S3271" s="29"/>
      <c r="T3271" s="29"/>
      <c r="W3271" s="96"/>
    </row>
    <row r="3272" spans="17:23" s="39" customFormat="1" x14ac:dyDescent="0.25">
      <c r="Q3272" s="29"/>
      <c r="S3272" s="29"/>
      <c r="T3272" s="29"/>
      <c r="W3272" s="96"/>
    </row>
    <row r="3273" spans="17:23" s="39" customFormat="1" x14ac:dyDescent="0.25">
      <c r="Q3273" s="29"/>
      <c r="S3273" s="29"/>
      <c r="T3273" s="29"/>
      <c r="W3273" s="96"/>
    </row>
    <row r="3274" spans="17:23" s="39" customFormat="1" x14ac:dyDescent="0.25">
      <c r="Q3274" s="29"/>
      <c r="S3274" s="29"/>
      <c r="T3274" s="29"/>
      <c r="W3274" s="96"/>
    </row>
    <row r="3275" spans="17:23" s="39" customFormat="1" x14ac:dyDescent="0.25">
      <c r="Q3275" s="29"/>
      <c r="S3275" s="29"/>
      <c r="T3275" s="29"/>
      <c r="W3275" s="96"/>
    </row>
    <row r="3276" spans="17:23" s="39" customFormat="1" x14ac:dyDescent="0.25">
      <c r="Q3276" s="29"/>
      <c r="S3276" s="29"/>
      <c r="T3276" s="29"/>
      <c r="W3276" s="96"/>
    </row>
    <row r="3277" spans="17:23" s="39" customFormat="1" x14ac:dyDescent="0.25">
      <c r="Q3277" s="29"/>
      <c r="S3277" s="29"/>
      <c r="T3277" s="29"/>
      <c r="W3277" s="96"/>
    </row>
    <row r="3278" spans="17:23" s="39" customFormat="1" x14ac:dyDescent="0.25">
      <c r="Q3278" s="29"/>
      <c r="S3278" s="29"/>
      <c r="T3278" s="29"/>
      <c r="W3278" s="96"/>
    </row>
    <row r="3279" spans="17:23" s="39" customFormat="1" x14ac:dyDescent="0.25">
      <c r="Q3279" s="29"/>
      <c r="S3279" s="29"/>
      <c r="T3279" s="29"/>
      <c r="W3279" s="96"/>
    </row>
    <row r="3280" spans="17:23" s="39" customFormat="1" x14ac:dyDescent="0.25">
      <c r="Q3280" s="29"/>
      <c r="S3280" s="29"/>
      <c r="T3280" s="29"/>
      <c r="W3280" s="96"/>
    </row>
    <row r="3281" spans="17:23" s="39" customFormat="1" x14ac:dyDescent="0.25">
      <c r="Q3281" s="29"/>
      <c r="S3281" s="29"/>
      <c r="T3281" s="29"/>
      <c r="W3281" s="96"/>
    </row>
    <row r="3282" spans="17:23" s="39" customFormat="1" x14ac:dyDescent="0.25">
      <c r="Q3282" s="29"/>
      <c r="S3282" s="29"/>
      <c r="T3282" s="29"/>
      <c r="W3282" s="96"/>
    </row>
    <row r="3283" spans="17:23" s="39" customFormat="1" x14ac:dyDescent="0.25">
      <c r="Q3283" s="29"/>
      <c r="S3283" s="29"/>
      <c r="T3283" s="29"/>
      <c r="W3283" s="96"/>
    </row>
    <row r="3284" spans="17:23" s="39" customFormat="1" x14ac:dyDescent="0.25">
      <c r="Q3284" s="29"/>
      <c r="S3284" s="29"/>
      <c r="T3284" s="29"/>
      <c r="W3284" s="96"/>
    </row>
    <row r="3285" spans="17:23" s="39" customFormat="1" x14ac:dyDescent="0.25">
      <c r="Q3285" s="29"/>
      <c r="S3285" s="29"/>
      <c r="T3285" s="29"/>
      <c r="W3285" s="96"/>
    </row>
    <row r="3286" spans="17:23" s="39" customFormat="1" x14ac:dyDescent="0.25">
      <c r="Q3286" s="29"/>
      <c r="S3286" s="29"/>
      <c r="T3286" s="29"/>
      <c r="W3286" s="96"/>
    </row>
    <row r="3287" spans="17:23" s="39" customFormat="1" x14ac:dyDescent="0.25">
      <c r="Q3287" s="29"/>
      <c r="S3287" s="29"/>
      <c r="T3287" s="29"/>
      <c r="W3287" s="96"/>
    </row>
    <row r="3288" spans="17:23" s="39" customFormat="1" x14ac:dyDescent="0.25">
      <c r="Q3288" s="29"/>
      <c r="S3288" s="29"/>
      <c r="T3288" s="29"/>
      <c r="W3288" s="96"/>
    </row>
    <row r="3289" spans="17:23" s="39" customFormat="1" x14ac:dyDescent="0.25">
      <c r="Q3289" s="29"/>
      <c r="S3289" s="29"/>
      <c r="T3289" s="29"/>
      <c r="W3289" s="96"/>
    </row>
    <row r="3290" spans="17:23" s="39" customFormat="1" x14ac:dyDescent="0.25">
      <c r="Q3290" s="29"/>
      <c r="S3290" s="29"/>
      <c r="T3290" s="29"/>
      <c r="W3290" s="96"/>
    </row>
    <row r="3291" spans="17:23" s="39" customFormat="1" x14ac:dyDescent="0.25">
      <c r="Q3291" s="29"/>
      <c r="S3291" s="29"/>
      <c r="T3291" s="29"/>
      <c r="W3291" s="96"/>
    </row>
    <row r="3292" spans="17:23" s="39" customFormat="1" x14ac:dyDescent="0.25">
      <c r="Q3292" s="29"/>
      <c r="S3292" s="29"/>
      <c r="T3292" s="29"/>
      <c r="W3292" s="96"/>
    </row>
    <row r="3293" spans="17:23" s="39" customFormat="1" x14ac:dyDescent="0.25">
      <c r="Q3293" s="29"/>
      <c r="S3293" s="29"/>
      <c r="T3293" s="29"/>
      <c r="W3293" s="96"/>
    </row>
    <row r="3294" spans="17:23" s="39" customFormat="1" x14ac:dyDescent="0.25">
      <c r="Q3294" s="29"/>
      <c r="S3294" s="29"/>
      <c r="T3294" s="29"/>
      <c r="W3294" s="96"/>
    </row>
    <row r="3295" spans="17:23" s="39" customFormat="1" x14ac:dyDescent="0.25">
      <c r="Q3295" s="29"/>
      <c r="S3295" s="29"/>
      <c r="T3295" s="29"/>
      <c r="W3295" s="96"/>
    </row>
    <row r="3296" spans="17:23" s="39" customFormat="1" x14ac:dyDescent="0.25">
      <c r="Q3296" s="29"/>
      <c r="S3296" s="29"/>
      <c r="T3296" s="29"/>
      <c r="W3296" s="96"/>
    </row>
    <row r="3297" spans="17:23" s="39" customFormat="1" x14ac:dyDescent="0.25">
      <c r="Q3297" s="29"/>
      <c r="S3297" s="29"/>
      <c r="T3297" s="29"/>
      <c r="W3297" s="96"/>
    </row>
    <row r="3298" spans="17:23" s="39" customFormat="1" x14ac:dyDescent="0.25">
      <c r="Q3298" s="29"/>
      <c r="S3298" s="29"/>
      <c r="T3298" s="29"/>
      <c r="W3298" s="96"/>
    </row>
    <row r="3299" spans="17:23" s="39" customFormat="1" x14ac:dyDescent="0.25">
      <c r="Q3299" s="29"/>
      <c r="S3299" s="29"/>
      <c r="T3299" s="29"/>
      <c r="W3299" s="96"/>
    </row>
    <row r="3300" spans="17:23" s="39" customFormat="1" x14ac:dyDescent="0.25">
      <c r="Q3300" s="29"/>
      <c r="S3300" s="29"/>
      <c r="T3300" s="29"/>
      <c r="W3300" s="96"/>
    </row>
    <row r="3301" spans="17:23" s="39" customFormat="1" x14ac:dyDescent="0.25">
      <c r="Q3301" s="29"/>
      <c r="S3301" s="29"/>
      <c r="T3301" s="29"/>
      <c r="W3301" s="96"/>
    </row>
    <row r="3302" spans="17:23" s="39" customFormat="1" x14ac:dyDescent="0.25">
      <c r="Q3302" s="29"/>
      <c r="S3302" s="29"/>
      <c r="T3302" s="29"/>
      <c r="W3302" s="96"/>
    </row>
    <row r="3303" spans="17:23" s="39" customFormat="1" x14ac:dyDescent="0.25">
      <c r="Q3303" s="29"/>
      <c r="S3303" s="29"/>
      <c r="T3303" s="29"/>
      <c r="W3303" s="96"/>
    </row>
    <row r="3304" spans="17:23" s="39" customFormat="1" x14ac:dyDescent="0.25">
      <c r="Q3304" s="29"/>
      <c r="S3304" s="29"/>
      <c r="T3304" s="29"/>
      <c r="W3304" s="96"/>
    </row>
    <row r="3305" spans="17:23" s="39" customFormat="1" x14ac:dyDescent="0.25">
      <c r="Q3305" s="29"/>
      <c r="S3305" s="29"/>
      <c r="T3305" s="29"/>
      <c r="W3305" s="96"/>
    </row>
    <row r="3306" spans="17:23" s="39" customFormat="1" x14ac:dyDescent="0.25">
      <c r="Q3306" s="29"/>
      <c r="S3306" s="29"/>
      <c r="T3306" s="29"/>
      <c r="W3306" s="96"/>
    </row>
    <row r="3307" spans="17:23" s="39" customFormat="1" x14ac:dyDescent="0.25">
      <c r="Q3307" s="29"/>
      <c r="S3307" s="29"/>
      <c r="T3307" s="29"/>
      <c r="W3307" s="96"/>
    </row>
    <row r="3308" spans="17:23" s="39" customFormat="1" x14ac:dyDescent="0.25">
      <c r="Q3308" s="29"/>
      <c r="S3308" s="29"/>
      <c r="T3308" s="29"/>
      <c r="W3308" s="96"/>
    </row>
    <row r="3309" spans="17:23" s="39" customFormat="1" x14ac:dyDescent="0.25">
      <c r="Q3309" s="29"/>
      <c r="S3309" s="29"/>
      <c r="T3309" s="29"/>
      <c r="W3309" s="96"/>
    </row>
    <row r="3310" spans="17:23" s="39" customFormat="1" x14ac:dyDescent="0.25">
      <c r="Q3310" s="29"/>
      <c r="S3310" s="29"/>
      <c r="T3310" s="29"/>
      <c r="W3310" s="96"/>
    </row>
    <row r="3311" spans="17:23" s="39" customFormat="1" x14ac:dyDescent="0.25">
      <c r="Q3311" s="29"/>
      <c r="S3311" s="29"/>
      <c r="T3311" s="29"/>
      <c r="W3311" s="96"/>
    </row>
    <row r="3312" spans="17:23" s="39" customFormat="1" x14ac:dyDescent="0.25">
      <c r="Q3312" s="29"/>
      <c r="S3312" s="29"/>
      <c r="T3312" s="29"/>
      <c r="W3312" s="96"/>
    </row>
    <row r="3313" spans="17:23" s="39" customFormat="1" x14ac:dyDescent="0.25">
      <c r="Q3313" s="29"/>
      <c r="S3313" s="29"/>
      <c r="T3313" s="29"/>
      <c r="W3313" s="96"/>
    </row>
    <row r="3314" spans="17:23" s="39" customFormat="1" x14ac:dyDescent="0.25">
      <c r="Q3314" s="29"/>
      <c r="S3314" s="29"/>
      <c r="T3314" s="29"/>
      <c r="W3314" s="96"/>
    </row>
    <row r="3315" spans="17:23" s="39" customFormat="1" x14ac:dyDescent="0.25">
      <c r="Q3315" s="29"/>
      <c r="S3315" s="29"/>
      <c r="T3315" s="29"/>
      <c r="W3315" s="96"/>
    </row>
    <row r="3316" spans="17:23" s="39" customFormat="1" x14ac:dyDescent="0.25">
      <c r="Q3316" s="29"/>
      <c r="S3316" s="29"/>
      <c r="T3316" s="29"/>
      <c r="W3316" s="96"/>
    </row>
    <row r="3317" spans="17:23" s="39" customFormat="1" x14ac:dyDescent="0.25">
      <c r="Q3317" s="29"/>
      <c r="S3317" s="29"/>
      <c r="T3317" s="29"/>
      <c r="W3317" s="96"/>
    </row>
    <row r="3318" spans="17:23" s="39" customFormat="1" x14ac:dyDescent="0.25">
      <c r="Q3318" s="29"/>
      <c r="S3318" s="29"/>
      <c r="T3318" s="29"/>
      <c r="W3318" s="96"/>
    </row>
    <row r="3319" spans="17:23" s="39" customFormat="1" x14ac:dyDescent="0.25">
      <c r="Q3319" s="29"/>
      <c r="S3319" s="29"/>
      <c r="T3319" s="29"/>
      <c r="W3319" s="96"/>
    </row>
    <row r="3320" spans="17:23" s="39" customFormat="1" x14ac:dyDescent="0.25">
      <c r="Q3320" s="29"/>
      <c r="S3320" s="29"/>
      <c r="T3320" s="29"/>
      <c r="W3320" s="96"/>
    </row>
    <row r="3321" spans="17:23" s="39" customFormat="1" x14ac:dyDescent="0.25">
      <c r="Q3321" s="29"/>
      <c r="S3321" s="29"/>
      <c r="T3321" s="29"/>
      <c r="W3321" s="96"/>
    </row>
    <row r="3322" spans="17:23" s="39" customFormat="1" x14ac:dyDescent="0.25">
      <c r="Q3322" s="29"/>
      <c r="S3322" s="29"/>
      <c r="T3322" s="29"/>
      <c r="W3322" s="96"/>
    </row>
    <row r="3323" spans="17:23" s="39" customFormat="1" x14ac:dyDescent="0.25">
      <c r="Q3323" s="29"/>
      <c r="S3323" s="29"/>
      <c r="T3323" s="29"/>
      <c r="W3323" s="96"/>
    </row>
    <row r="3324" spans="17:23" s="39" customFormat="1" x14ac:dyDescent="0.25">
      <c r="Q3324" s="29"/>
      <c r="S3324" s="29"/>
      <c r="T3324" s="29"/>
      <c r="W3324" s="96"/>
    </row>
    <row r="3325" spans="17:23" s="39" customFormat="1" x14ac:dyDescent="0.25">
      <c r="Q3325" s="29"/>
      <c r="S3325" s="29"/>
      <c r="T3325" s="29"/>
      <c r="W3325" s="96"/>
    </row>
    <row r="3326" spans="17:23" s="39" customFormat="1" x14ac:dyDescent="0.25">
      <c r="Q3326" s="29"/>
      <c r="S3326" s="29"/>
      <c r="T3326" s="29"/>
      <c r="W3326" s="96"/>
    </row>
    <row r="3327" spans="17:23" s="39" customFormat="1" x14ac:dyDescent="0.25">
      <c r="Q3327" s="29"/>
      <c r="S3327" s="29"/>
      <c r="T3327" s="29"/>
      <c r="W3327" s="96"/>
    </row>
    <row r="3328" spans="17:23" s="39" customFormat="1" x14ac:dyDescent="0.25">
      <c r="Q3328" s="29"/>
      <c r="S3328" s="29"/>
      <c r="T3328" s="29"/>
      <c r="W3328" s="96"/>
    </row>
    <row r="3329" spans="17:23" s="39" customFormat="1" x14ac:dyDescent="0.25">
      <c r="Q3329" s="29"/>
      <c r="S3329" s="29"/>
      <c r="T3329" s="29"/>
      <c r="W3329" s="96"/>
    </row>
    <row r="3330" spans="17:23" s="39" customFormat="1" x14ac:dyDescent="0.25">
      <c r="Q3330" s="29"/>
      <c r="S3330" s="29"/>
      <c r="T3330" s="29"/>
      <c r="W3330" s="96"/>
    </row>
    <row r="3331" spans="17:23" s="39" customFormat="1" x14ac:dyDescent="0.25">
      <c r="Q3331" s="29"/>
      <c r="S3331" s="29"/>
      <c r="T3331" s="29"/>
      <c r="W3331" s="96"/>
    </row>
    <row r="3332" spans="17:23" s="39" customFormat="1" x14ac:dyDescent="0.25">
      <c r="Q3332" s="29"/>
      <c r="S3332" s="29"/>
      <c r="T3332" s="29"/>
      <c r="W3332" s="96"/>
    </row>
    <row r="3333" spans="17:23" s="39" customFormat="1" x14ac:dyDescent="0.25">
      <c r="Q3333" s="29"/>
      <c r="S3333" s="29"/>
      <c r="T3333" s="29"/>
      <c r="W3333" s="96"/>
    </row>
    <row r="3334" spans="17:23" s="39" customFormat="1" x14ac:dyDescent="0.25">
      <c r="Q3334" s="29"/>
      <c r="S3334" s="29"/>
      <c r="T3334" s="29"/>
      <c r="W3334" s="96"/>
    </row>
    <row r="3335" spans="17:23" s="39" customFormat="1" x14ac:dyDescent="0.25">
      <c r="Q3335" s="29"/>
      <c r="S3335" s="29"/>
      <c r="T3335" s="29"/>
      <c r="W3335" s="96"/>
    </row>
    <row r="3336" spans="17:23" s="39" customFormat="1" x14ac:dyDescent="0.25">
      <c r="Q3336" s="29"/>
      <c r="S3336" s="29"/>
      <c r="T3336" s="29"/>
      <c r="W3336" s="96"/>
    </row>
    <row r="3337" spans="17:23" s="39" customFormat="1" x14ac:dyDescent="0.25">
      <c r="Q3337" s="29"/>
      <c r="S3337" s="29"/>
      <c r="T3337" s="29"/>
      <c r="W3337" s="96"/>
    </row>
    <row r="3338" spans="17:23" s="39" customFormat="1" x14ac:dyDescent="0.25">
      <c r="Q3338" s="29"/>
      <c r="S3338" s="29"/>
      <c r="T3338" s="29"/>
      <c r="W3338" s="96"/>
    </row>
    <row r="3339" spans="17:23" s="39" customFormat="1" x14ac:dyDescent="0.25">
      <c r="Q3339" s="29"/>
      <c r="S3339" s="29"/>
      <c r="T3339" s="29"/>
      <c r="W3339" s="96"/>
    </row>
    <row r="3340" spans="17:23" s="39" customFormat="1" x14ac:dyDescent="0.25">
      <c r="Q3340" s="29"/>
      <c r="S3340" s="29"/>
      <c r="T3340" s="29"/>
      <c r="W3340" s="96"/>
    </row>
    <row r="3341" spans="17:23" s="39" customFormat="1" x14ac:dyDescent="0.25">
      <c r="Q3341" s="29"/>
      <c r="S3341" s="29"/>
      <c r="T3341" s="29"/>
      <c r="W3341" s="96"/>
    </row>
    <row r="3342" spans="17:23" s="39" customFormat="1" x14ac:dyDescent="0.25">
      <c r="Q3342" s="29"/>
      <c r="S3342" s="29"/>
      <c r="T3342" s="29"/>
      <c r="W3342" s="96"/>
    </row>
    <row r="3343" spans="17:23" s="39" customFormat="1" x14ac:dyDescent="0.25">
      <c r="Q3343" s="29"/>
      <c r="S3343" s="29"/>
      <c r="T3343" s="29"/>
      <c r="W3343" s="96"/>
    </row>
    <row r="3344" spans="17:23" s="39" customFormat="1" x14ac:dyDescent="0.25">
      <c r="Q3344" s="29"/>
      <c r="S3344" s="29"/>
      <c r="T3344" s="29"/>
      <c r="W3344" s="96"/>
    </row>
    <row r="3345" spans="17:23" s="39" customFormat="1" x14ac:dyDescent="0.25">
      <c r="Q3345" s="29"/>
      <c r="S3345" s="29"/>
      <c r="T3345" s="29"/>
      <c r="W3345" s="96"/>
    </row>
    <row r="3346" spans="17:23" s="39" customFormat="1" x14ac:dyDescent="0.25">
      <c r="Q3346" s="29"/>
      <c r="S3346" s="29"/>
      <c r="T3346" s="29"/>
      <c r="W3346" s="96"/>
    </row>
    <row r="3347" spans="17:23" s="39" customFormat="1" x14ac:dyDescent="0.25">
      <c r="Q3347" s="29"/>
      <c r="S3347" s="29"/>
      <c r="T3347" s="29"/>
      <c r="W3347" s="96"/>
    </row>
    <row r="3348" spans="17:23" s="39" customFormat="1" x14ac:dyDescent="0.25">
      <c r="Q3348" s="29"/>
      <c r="S3348" s="29"/>
      <c r="T3348" s="29"/>
      <c r="W3348" s="96"/>
    </row>
    <row r="3349" spans="17:23" s="39" customFormat="1" x14ac:dyDescent="0.25">
      <c r="Q3349" s="29"/>
      <c r="S3349" s="29"/>
      <c r="T3349" s="29"/>
      <c r="W3349" s="96"/>
    </row>
    <row r="3350" spans="17:23" s="39" customFormat="1" x14ac:dyDescent="0.25">
      <c r="Q3350" s="29"/>
      <c r="S3350" s="29"/>
      <c r="T3350" s="29"/>
      <c r="W3350" s="96"/>
    </row>
    <row r="3351" spans="17:23" s="39" customFormat="1" x14ac:dyDescent="0.25">
      <c r="Q3351" s="29"/>
      <c r="S3351" s="29"/>
      <c r="T3351" s="29"/>
      <c r="W3351" s="96"/>
    </row>
    <row r="3352" spans="17:23" s="39" customFormat="1" x14ac:dyDescent="0.25">
      <c r="Q3352" s="29"/>
      <c r="S3352" s="29"/>
      <c r="T3352" s="29"/>
      <c r="W3352" s="96"/>
    </row>
    <row r="3353" spans="17:23" s="39" customFormat="1" x14ac:dyDescent="0.25">
      <c r="Q3353" s="29"/>
      <c r="S3353" s="29"/>
      <c r="T3353" s="29"/>
      <c r="W3353" s="96"/>
    </row>
    <row r="3354" spans="17:23" s="39" customFormat="1" x14ac:dyDescent="0.25">
      <c r="Q3354" s="29"/>
      <c r="S3354" s="29"/>
      <c r="T3354" s="29"/>
      <c r="W3354" s="96"/>
    </row>
    <row r="3355" spans="17:23" s="39" customFormat="1" x14ac:dyDescent="0.25">
      <c r="Q3355" s="29"/>
      <c r="S3355" s="29"/>
      <c r="T3355" s="29"/>
      <c r="W3355" s="96"/>
    </row>
    <row r="3356" spans="17:23" s="39" customFormat="1" x14ac:dyDescent="0.25">
      <c r="Q3356" s="29"/>
      <c r="S3356" s="29"/>
      <c r="T3356" s="29"/>
      <c r="W3356" s="96"/>
    </row>
    <row r="3357" spans="17:23" s="39" customFormat="1" x14ac:dyDescent="0.25">
      <c r="Q3357" s="29"/>
      <c r="S3357" s="29"/>
      <c r="T3357" s="29"/>
      <c r="W3357" s="96"/>
    </row>
    <row r="3358" spans="17:23" s="39" customFormat="1" x14ac:dyDescent="0.25">
      <c r="Q3358" s="29"/>
      <c r="S3358" s="29"/>
      <c r="T3358" s="29"/>
      <c r="W3358" s="96"/>
    </row>
    <row r="3359" spans="17:23" s="39" customFormat="1" x14ac:dyDescent="0.25">
      <c r="Q3359" s="29"/>
      <c r="S3359" s="29"/>
      <c r="T3359" s="29"/>
      <c r="W3359" s="96"/>
    </row>
    <row r="3360" spans="17:23" s="39" customFormat="1" x14ac:dyDescent="0.25">
      <c r="Q3360" s="29"/>
      <c r="S3360" s="29"/>
      <c r="T3360" s="29"/>
      <c r="W3360" s="96"/>
    </row>
    <row r="3361" spans="17:23" s="39" customFormat="1" x14ac:dyDescent="0.25">
      <c r="Q3361" s="29"/>
      <c r="S3361" s="29"/>
      <c r="T3361" s="29"/>
      <c r="W3361" s="96"/>
    </row>
    <row r="3362" spans="17:23" s="39" customFormat="1" x14ac:dyDescent="0.25">
      <c r="Q3362" s="29"/>
      <c r="S3362" s="29"/>
      <c r="T3362" s="29"/>
      <c r="W3362" s="96"/>
    </row>
    <row r="3363" spans="17:23" s="39" customFormat="1" x14ac:dyDescent="0.25">
      <c r="Q3363" s="29"/>
      <c r="S3363" s="29"/>
      <c r="T3363" s="29"/>
      <c r="W3363" s="96"/>
    </row>
    <row r="3364" spans="17:23" s="39" customFormat="1" x14ac:dyDescent="0.25">
      <c r="Q3364" s="29"/>
      <c r="S3364" s="29"/>
      <c r="T3364" s="29"/>
      <c r="W3364" s="96"/>
    </row>
    <row r="3365" spans="17:23" s="39" customFormat="1" x14ac:dyDescent="0.25">
      <c r="Q3365" s="29"/>
      <c r="S3365" s="29"/>
      <c r="T3365" s="29"/>
      <c r="W3365" s="96"/>
    </row>
    <row r="3366" spans="17:23" s="39" customFormat="1" x14ac:dyDescent="0.25">
      <c r="Q3366" s="29"/>
      <c r="S3366" s="29"/>
      <c r="T3366" s="29"/>
      <c r="W3366" s="96"/>
    </row>
    <row r="3367" spans="17:23" s="39" customFormat="1" x14ac:dyDescent="0.25">
      <c r="Q3367" s="29"/>
      <c r="S3367" s="29"/>
      <c r="T3367" s="29"/>
      <c r="W3367" s="96"/>
    </row>
    <row r="3368" spans="17:23" s="39" customFormat="1" x14ac:dyDescent="0.25">
      <c r="Q3368" s="29"/>
      <c r="S3368" s="29"/>
      <c r="T3368" s="29"/>
      <c r="W3368" s="96"/>
    </row>
    <row r="3369" spans="17:23" s="39" customFormat="1" x14ac:dyDescent="0.25">
      <c r="Q3369" s="29"/>
      <c r="S3369" s="29"/>
      <c r="T3369" s="29"/>
      <c r="W3369" s="96"/>
    </row>
    <row r="3370" spans="17:23" s="39" customFormat="1" x14ac:dyDescent="0.25">
      <c r="Q3370" s="29"/>
      <c r="S3370" s="29"/>
      <c r="T3370" s="29"/>
      <c r="W3370" s="96"/>
    </row>
    <row r="3371" spans="17:23" s="39" customFormat="1" x14ac:dyDescent="0.25">
      <c r="Q3371" s="29"/>
      <c r="S3371" s="29"/>
      <c r="T3371" s="29"/>
      <c r="W3371" s="96"/>
    </row>
    <row r="3372" spans="17:23" s="39" customFormat="1" x14ac:dyDescent="0.25">
      <c r="Q3372" s="29"/>
      <c r="S3372" s="29"/>
      <c r="T3372" s="29"/>
      <c r="W3372" s="96"/>
    </row>
    <row r="3373" spans="17:23" s="39" customFormat="1" x14ac:dyDescent="0.25">
      <c r="Q3373" s="29"/>
      <c r="S3373" s="29"/>
      <c r="T3373" s="29"/>
      <c r="W3373" s="96"/>
    </row>
    <row r="3374" spans="17:23" s="39" customFormat="1" x14ac:dyDescent="0.25">
      <c r="Q3374" s="29"/>
      <c r="S3374" s="29"/>
      <c r="T3374" s="29"/>
      <c r="W3374" s="96"/>
    </row>
    <row r="3375" spans="17:23" s="39" customFormat="1" x14ac:dyDescent="0.25">
      <c r="Q3375" s="29"/>
      <c r="S3375" s="29"/>
      <c r="T3375" s="29"/>
      <c r="W3375" s="96"/>
    </row>
    <row r="3376" spans="17:23" s="39" customFormat="1" x14ac:dyDescent="0.25">
      <c r="Q3376" s="29"/>
      <c r="S3376" s="29"/>
      <c r="T3376" s="29"/>
      <c r="W3376" s="96"/>
    </row>
    <row r="3377" spans="17:23" s="39" customFormat="1" x14ac:dyDescent="0.25">
      <c r="Q3377" s="29"/>
      <c r="S3377" s="29"/>
      <c r="T3377" s="29"/>
      <c r="W3377" s="96"/>
    </row>
    <row r="3378" spans="17:23" s="39" customFormat="1" x14ac:dyDescent="0.25">
      <c r="Q3378" s="29"/>
      <c r="S3378" s="29"/>
      <c r="T3378" s="29"/>
      <c r="W3378" s="96"/>
    </row>
    <row r="3379" spans="17:23" s="39" customFormat="1" x14ac:dyDescent="0.25">
      <c r="Q3379" s="29"/>
      <c r="S3379" s="29"/>
      <c r="T3379" s="29"/>
      <c r="W3379" s="96"/>
    </row>
    <row r="3380" spans="17:23" s="39" customFormat="1" x14ac:dyDescent="0.25">
      <c r="Q3380" s="29"/>
      <c r="S3380" s="29"/>
      <c r="T3380" s="29"/>
      <c r="W3380" s="96"/>
    </row>
    <row r="3381" spans="17:23" s="39" customFormat="1" x14ac:dyDescent="0.25">
      <c r="Q3381" s="29"/>
      <c r="S3381" s="29"/>
      <c r="T3381" s="29"/>
      <c r="W3381" s="96"/>
    </row>
    <row r="3382" spans="17:23" s="39" customFormat="1" x14ac:dyDescent="0.25">
      <c r="Q3382" s="29"/>
      <c r="S3382" s="29"/>
      <c r="T3382" s="29"/>
      <c r="W3382" s="96"/>
    </row>
    <row r="3383" spans="17:23" s="39" customFormat="1" x14ac:dyDescent="0.25">
      <c r="Q3383" s="29"/>
      <c r="S3383" s="29"/>
      <c r="T3383" s="29"/>
      <c r="W3383" s="96"/>
    </row>
    <row r="3384" spans="17:23" s="39" customFormat="1" x14ac:dyDescent="0.25">
      <c r="Q3384" s="29"/>
      <c r="S3384" s="29"/>
      <c r="T3384" s="29"/>
      <c r="W3384" s="96"/>
    </row>
    <row r="3385" spans="17:23" s="39" customFormat="1" x14ac:dyDescent="0.25">
      <c r="Q3385" s="29"/>
      <c r="S3385" s="29"/>
      <c r="T3385" s="29"/>
      <c r="W3385" s="96"/>
    </row>
    <row r="3386" spans="17:23" s="39" customFormat="1" x14ac:dyDescent="0.25">
      <c r="Q3386" s="29"/>
      <c r="S3386" s="29"/>
      <c r="T3386" s="29"/>
      <c r="W3386" s="96"/>
    </row>
    <row r="3387" spans="17:23" s="39" customFormat="1" x14ac:dyDescent="0.25">
      <c r="Q3387" s="29"/>
      <c r="S3387" s="29"/>
      <c r="T3387" s="29"/>
      <c r="W3387" s="96"/>
    </row>
    <row r="3388" spans="17:23" s="39" customFormat="1" x14ac:dyDescent="0.25">
      <c r="Q3388" s="29"/>
      <c r="S3388" s="29"/>
      <c r="T3388" s="29"/>
      <c r="W3388" s="96"/>
    </row>
    <row r="3389" spans="17:23" s="39" customFormat="1" x14ac:dyDescent="0.25">
      <c r="Q3389" s="29"/>
      <c r="S3389" s="29"/>
      <c r="T3389" s="29"/>
      <c r="W3389" s="96"/>
    </row>
    <row r="3390" spans="17:23" s="39" customFormat="1" x14ac:dyDescent="0.25">
      <c r="Q3390" s="29"/>
      <c r="S3390" s="29"/>
      <c r="T3390" s="29"/>
      <c r="W3390" s="96"/>
    </row>
    <row r="3391" spans="17:23" s="39" customFormat="1" x14ac:dyDescent="0.25">
      <c r="Q3391" s="29"/>
      <c r="S3391" s="29"/>
      <c r="T3391" s="29"/>
      <c r="W3391" s="96"/>
    </row>
    <row r="3392" spans="17:23" s="39" customFormat="1" x14ac:dyDescent="0.25">
      <c r="Q3392" s="29"/>
      <c r="S3392" s="29"/>
      <c r="T3392" s="29"/>
      <c r="W3392" s="96"/>
    </row>
    <row r="3393" spans="17:23" s="39" customFormat="1" x14ac:dyDescent="0.25">
      <c r="Q3393" s="29"/>
      <c r="S3393" s="29"/>
      <c r="T3393" s="29"/>
      <c r="W3393" s="96"/>
    </row>
    <row r="3394" spans="17:23" s="39" customFormat="1" x14ac:dyDescent="0.25">
      <c r="Q3394" s="29"/>
      <c r="S3394" s="29"/>
      <c r="T3394" s="29"/>
      <c r="W3394" s="96"/>
    </row>
    <row r="3395" spans="17:23" s="39" customFormat="1" x14ac:dyDescent="0.25">
      <c r="Q3395" s="29"/>
      <c r="S3395" s="29"/>
      <c r="T3395" s="29"/>
      <c r="W3395" s="96"/>
    </row>
    <row r="3396" spans="17:23" s="39" customFormat="1" x14ac:dyDescent="0.25">
      <c r="Q3396" s="29"/>
      <c r="S3396" s="29"/>
      <c r="T3396" s="29"/>
      <c r="W3396" s="96"/>
    </row>
    <row r="3397" spans="17:23" s="39" customFormat="1" x14ac:dyDescent="0.25">
      <c r="Q3397" s="29"/>
      <c r="S3397" s="29"/>
      <c r="T3397" s="29"/>
      <c r="W3397" s="96"/>
    </row>
    <row r="3398" spans="17:23" s="39" customFormat="1" x14ac:dyDescent="0.25">
      <c r="Q3398" s="29"/>
      <c r="S3398" s="29"/>
      <c r="T3398" s="29"/>
      <c r="W3398" s="96"/>
    </row>
    <row r="3399" spans="17:23" s="39" customFormat="1" x14ac:dyDescent="0.25">
      <c r="Q3399" s="29"/>
      <c r="S3399" s="29"/>
      <c r="T3399" s="29"/>
      <c r="W3399" s="96"/>
    </row>
    <row r="3400" spans="17:23" s="39" customFormat="1" x14ac:dyDescent="0.25">
      <c r="Q3400" s="29"/>
      <c r="S3400" s="29"/>
      <c r="T3400" s="29"/>
      <c r="W3400" s="96"/>
    </row>
    <row r="3401" spans="17:23" s="39" customFormat="1" x14ac:dyDescent="0.25">
      <c r="Q3401" s="29"/>
      <c r="S3401" s="29"/>
      <c r="T3401" s="29"/>
      <c r="W3401" s="96"/>
    </row>
    <row r="3402" spans="17:23" s="39" customFormat="1" x14ac:dyDescent="0.25">
      <c r="Q3402" s="29"/>
      <c r="S3402" s="29"/>
      <c r="T3402" s="29"/>
      <c r="W3402" s="96"/>
    </row>
    <row r="3403" spans="17:23" s="39" customFormat="1" x14ac:dyDescent="0.25">
      <c r="Q3403" s="29"/>
      <c r="S3403" s="29"/>
      <c r="T3403" s="29"/>
      <c r="W3403" s="96"/>
    </row>
    <row r="3404" spans="17:23" s="39" customFormat="1" x14ac:dyDescent="0.25">
      <c r="Q3404" s="29"/>
      <c r="S3404" s="29"/>
      <c r="T3404" s="29"/>
      <c r="W3404" s="96"/>
    </row>
    <row r="3405" spans="17:23" s="39" customFormat="1" x14ac:dyDescent="0.25">
      <c r="Q3405" s="29"/>
      <c r="S3405" s="29"/>
      <c r="T3405" s="29"/>
      <c r="W3405" s="96"/>
    </row>
    <row r="3406" spans="17:23" s="39" customFormat="1" x14ac:dyDescent="0.25">
      <c r="Q3406" s="29"/>
      <c r="S3406" s="29"/>
      <c r="T3406" s="29"/>
      <c r="W3406" s="96"/>
    </row>
    <row r="3407" spans="17:23" s="39" customFormat="1" x14ac:dyDescent="0.25">
      <c r="Q3407" s="29"/>
      <c r="S3407" s="29"/>
      <c r="T3407" s="29"/>
      <c r="W3407" s="96"/>
    </row>
    <row r="3408" spans="17:23" s="39" customFormat="1" x14ac:dyDescent="0.25">
      <c r="Q3408" s="29"/>
      <c r="S3408" s="29"/>
      <c r="T3408" s="29"/>
      <c r="W3408" s="96"/>
    </row>
    <row r="3409" spans="17:23" s="39" customFormat="1" x14ac:dyDescent="0.25">
      <c r="Q3409" s="29"/>
      <c r="S3409" s="29"/>
      <c r="T3409" s="29"/>
      <c r="W3409" s="96"/>
    </row>
    <row r="3410" spans="17:23" s="39" customFormat="1" x14ac:dyDescent="0.25">
      <c r="Q3410" s="29"/>
      <c r="S3410" s="29"/>
      <c r="T3410" s="29"/>
      <c r="W3410" s="96"/>
    </row>
    <row r="3411" spans="17:23" s="39" customFormat="1" x14ac:dyDescent="0.25">
      <c r="Q3411" s="29"/>
      <c r="S3411" s="29"/>
      <c r="T3411" s="29"/>
      <c r="W3411" s="96"/>
    </row>
    <row r="3412" spans="17:23" s="39" customFormat="1" x14ac:dyDescent="0.25">
      <c r="Q3412" s="29"/>
      <c r="S3412" s="29"/>
      <c r="T3412" s="29"/>
      <c r="W3412" s="96"/>
    </row>
    <row r="3413" spans="17:23" s="39" customFormat="1" x14ac:dyDescent="0.25">
      <c r="Q3413" s="29"/>
      <c r="S3413" s="29"/>
      <c r="T3413" s="29"/>
      <c r="W3413" s="96"/>
    </row>
    <row r="3414" spans="17:23" s="39" customFormat="1" x14ac:dyDescent="0.25">
      <c r="Q3414" s="29"/>
      <c r="S3414" s="29"/>
      <c r="T3414" s="29"/>
      <c r="W3414" s="96"/>
    </row>
    <row r="3415" spans="17:23" s="39" customFormat="1" x14ac:dyDescent="0.25">
      <c r="Q3415" s="29"/>
      <c r="S3415" s="29"/>
      <c r="T3415" s="29"/>
      <c r="W3415" s="96"/>
    </row>
    <row r="3416" spans="17:23" s="39" customFormat="1" x14ac:dyDescent="0.25">
      <c r="Q3416" s="29"/>
      <c r="S3416" s="29"/>
      <c r="T3416" s="29"/>
      <c r="W3416" s="96"/>
    </row>
    <row r="3417" spans="17:23" s="39" customFormat="1" x14ac:dyDescent="0.25">
      <c r="Q3417" s="29"/>
      <c r="S3417" s="29"/>
      <c r="T3417" s="29"/>
      <c r="W3417" s="96"/>
    </row>
    <row r="3418" spans="17:23" s="39" customFormat="1" x14ac:dyDescent="0.25">
      <c r="Q3418" s="29"/>
      <c r="S3418" s="29"/>
      <c r="T3418" s="29"/>
      <c r="W3418" s="96"/>
    </row>
    <row r="3419" spans="17:23" s="39" customFormat="1" x14ac:dyDescent="0.25">
      <c r="Q3419" s="29"/>
      <c r="S3419" s="29"/>
      <c r="T3419" s="29"/>
      <c r="W3419" s="96"/>
    </row>
    <row r="3420" spans="17:23" s="39" customFormat="1" x14ac:dyDescent="0.25">
      <c r="Q3420" s="29"/>
      <c r="S3420" s="29"/>
      <c r="T3420" s="29"/>
      <c r="W3420" s="96"/>
    </row>
    <row r="3421" spans="17:23" s="39" customFormat="1" x14ac:dyDescent="0.25">
      <c r="Q3421" s="29"/>
      <c r="S3421" s="29"/>
      <c r="T3421" s="29"/>
      <c r="W3421" s="96"/>
    </row>
    <row r="3422" spans="17:23" s="39" customFormat="1" x14ac:dyDescent="0.25">
      <c r="Q3422" s="29"/>
      <c r="S3422" s="29"/>
      <c r="T3422" s="29"/>
      <c r="W3422" s="96"/>
    </row>
    <row r="3423" spans="17:23" s="39" customFormat="1" x14ac:dyDescent="0.25">
      <c r="Q3423" s="29"/>
      <c r="S3423" s="29"/>
      <c r="T3423" s="29"/>
      <c r="W3423" s="96"/>
    </row>
    <row r="3424" spans="17:23" s="39" customFormat="1" x14ac:dyDescent="0.25">
      <c r="Q3424" s="29"/>
      <c r="S3424" s="29"/>
      <c r="T3424" s="29"/>
      <c r="W3424" s="96"/>
    </row>
    <row r="3425" spans="17:23" s="39" customFormat="1" x14ac:dyDescent="0.25">
      <c r="Q3425" s="29"/>
      <c r="S3425" s="29"/>
      <c r="T3425" s="29"/>
      <c r="W3425" s="96"/>
    </row>
    <row r="3426" spans="17:23" s="39" customFormat="1" x14ac:dyDescent="0.25">
      <c r="Q3426" s="29"/>
      <c r="S3426" s="29"/>
      <c r="T3426" s="29"/>
      <c r="W3426" s="96"/>
    </row>
    <row r="3427" spans="17:23" s="39" customFormat="1" x14ac:dyDescent="0.25">
      <c r="Q3427" s="29"/>
      <c r="S3427" s="29"/>
      <c r="T3427" s="29"/>
      <c r="W3427" s="96"/>
    </row>
    <row r="3428" spans="17:23" s="39" customFormat="1" x14ac:dyDescent="0.25">
      <c r="Q3428" s="29"/>
      <c r="S3428" s="29"/>
      <c r="T3428" s="29"/>
      <c r="W3428" s="96"/>
    </row>
    <row r="3429" spans="17:23" s="39" customFormat="1" x14ac:dyDescent="0.25">
      <c r="Q3429" s="29"/>
      <c r="S3429" s="29"/>
      <c r="T3429" s="29"/>
      <c r="W3429" s="96"/>
    </row>
    <row r="3430" spans="17:23" s="39" customFormat="1" x14ac:dyDescent="0.25">
      <c r="Q3430" s="29"/>
      <c r="S3430" s="29"/>
      <c r="T3430" s="29"/>
      <c r="W3430" s="96"/>
    </row>
    <row r="3431" spans="17:23" s="39" customFormat="1" x14ac:dyDescent="0.25">
      <c r="Q3431" s="29"/>
      <c r="S3431" s="29"/>
      <c r="T3431" s="29"/>
      <c r="W3431" s="96"/>
    </row>
    <row r="3432" spans="17:23" s="39" customFormat="1" x14ac:dyDescent="0.25">
      <c r="Q3432" s="29"/>
      <c r="S3432" s="29"/>
      <c r="T3432" s="29"/>
      <c r="W3432" s="96"/>
    </row>
    <row r="3433" spans="17:23" s="39" customFormat="1" x14ac:dyDescent="0.25">
      <c r="Q3433" s="29"/>
      <c r="S3433" s="29"/>
      <c r="T3433" s="29"/>
      <c r="W3433" s="96"/>
    </row>
    <row r="3434" spans="17:23" s="39" customFormat="1" x14ac:dyDescent="0.25">
      <c r="Q3434" s="29"/>
      <c r="S3434" s="29"/>
      <c r="T3434" s="29"/>
      <c r="W3434" s="96"/>
    </row>
    <row r="3435" spans="17:23" s="39" customFormat="1" x14ac:dyDescent="0.25">
      <c r="Q3435" s="29"/>
      <c r="S3435" s="29"/>
      <c r="T3435" s="29"/>
      <c r="W3435" s="96"/>
    </row>
    <row r="3436" spans="17:23" s="39" customFormat="1" x14ac:dyDescent="0.25">
      <c r="Q3436" s="29"/>
      <c r="S3436" s="29"/>
      <c r="T3436" s="29"/>
      <c r="W3436" s="96"/>
    </row>
    <row r="3437" spans="17:23" s="39" customFormat="1" x14ac:dyDescent="0.25">
      <c r="Q3437" s="29"/>
      <c r="S3437" s="29"/>
      <c r="T3437" s="29"/>
      <c r="W3437" s="96"/>
    </row>
    <row r="3438" spans="17:23" s="39" customFormat="1" x14ac:dyDescent="0.25">
      <c r="Q3438" s="29"/>
      <c r="S3438" s="29"/>
      <c r="T3438" s="29"/>
      <c r="W3438" s="96"/>
    </row>
    <row r="3439" spans="17:23" s="39" customFormat="1" x14ac:dyDescent="0.25">
      <c r="Q3439" s="29"/>
      <c r="S3439" s="29"/>
      <c r="T3439" s="29"/>
      <c r="W3439" s="96"/>
    </row>
    <row r="3440" spans="17:23" s="39" customFormat="1" x14ac:dyDescent="0.25">
      <c r="Q3440" s="29"/>
      <c r="S3440" s="29"/>
      <c r="T3440" s="29"/>
      <c r="W3440" s="96"/>
    </row>
    <row r="3441" spans="17:23" s="39" customFormat="1" x14ac:dyDescent="0.25">
      <c r="Q3441" s="29"/>
      <c r="S3441" s="29"/>
      <c r="T3441" s="29"/>
      <c r="W3441" s="96"/>
    </row>
    <row r="3442" spans="17:23" s="39" customFormat="1" x14ac:dyDescent="0.25">
      <c r="Q3442" s="29"/>
      <c r="S3442" s="29"/>
      <c r="T3442" s="29"/>
      <c r="W3442" s="96"/>
    </row>
    <row r="3443" spans="17:23" s="39" customFormat="1" x14ac:dyDescent="0.25">
      <c r="Q3443" s="29"/>
      <c r="S3443" s="29"/>
      <c r="T3443" s="29"/>
      <c r="W3443" s="96"/>
    </row>
    <row r="3444" spans="17:23" s="39" customFormat="1" x14ac:dyDescent="0.25">
      <c r="Q3444" s="29"/>
      <c r="S3444" s="29"/>
      <c r="T3444" s="29"/>
      <c r="W3444" s="96"/>
    </row>
    <row r="3445" spans="17:23" s="39" customFormat="1" x14ac:dyDescent="0.25">
      <c r="Q3445" s="29"/>
      <c r="S3445" s="29"/>
      <c r="T3445" s="29"/>
      <c r="W3445" s="96"/>
    </row>
    <row r="3446" spans="17:23" s="39" customFormat="1" x14ac:dyDescent="0.25">
      <c r="Q3446" s="29"/>
      <c r="S3446" s="29"/>
      <c r="T3446" s="29"/>
      <c r="W3446" s="96"/>
    </row>
    <row r="3447" spans="17:23" s="39" customFormat="1" x14ac:dyDescent="0.25">
      <c r="Q3447" s="29"/>
      <c r="S3447" s="29"/>
      <c r="T3447" s="29"/>
      <c r="W3447" s="96"/>
    </row>
    <row r="3448" spans="17:23" s="39" customFormat="1" x14ac:dyDescent="0.25">
      <c r="Q3448" s="29"/>
      <c r="S3448" s="29"/>
      <c r="T3448" s="29"/>
      <c r="W3448" s="96"/>
    </row>
    <row r="3449" spans="17:23" s="39" customFormat="1" x14ac:dyDescent="0.25">
      <c r="Q3449" s="29"/>
      <c r="S3449" s="29"/>
      <c r="T3449" s="29"/>
      <c r="W3449" s="96"/>
    </row>
    <row r="3450" spans="17:23" s="39" customFormat="1" x14ac:dyDescent="0.25">
      <c r="Q3450" s="29"/>
      <c r="S3450" s="29"/>
      <c r="T3450" s="29"/>
      <c r="W3450" s="96"/>
    </row>
    <row r="3451" spans="17:23" s="39" customFormat="1" x14ac:dyDescent="0.25">
      <c r="Q3451" s="29"/>
      <c r="S3451" s="29"/>
      <c r="T3451" s="29"/>
      <c r="W3451" s="96"/>
    </row>
    <row r="3452" spans="17:23" s="39" customFormat="1" x14ac:dyDescent="0.25">
      <c r="Q3452" s="29"/>
      <c r="S3452" s="29"/>
      <c r="T3452" s="29"/>
      <c r="W3452" s="96"/>
    </row>
    <row r="3453" spans="17:23" s="39" customFormat="1" x14ac:dyDescent="0.25">
      <c r="Q3453" s="29"/>
      <c r="S3453" s="29"/>
      <c r="T3453" s="29"/>
      <c r="W3453" s="96"/>
    </row>
    <row r="3454" spans="17:23" s="39" customFormat="1" x14ac:dyDescent="0.25">
      <c r="Q3454" s="29"/>
      <c r="S3454" s="29"/>
      <c r="T3454" s="29"/>
      <c r="W3454" s="96"/>
    </row>
    <row r="3455" spans="17:23" s="39" customFormat="1" x14ac:dyDescent="0.25">
      <c r="Q3455" s="29"/>
      <c r="S3455" s="29"/>
      <c r="T3455" s="29"/>
      <c r="W3455" s="96"/>
    </row>
    <row r="3456" spans="17:23" s="39" customFormat="1" x14ac:dyDescent="0.25">
      <c r="Q3456" s="29"/>
      <c r="S3456" s="29"/>
      <c r="T3456" s="29"/>
      <c r="W3456" s="96"/>
    </row>
    <row r="3457" spans="17:23" s="39" customFormat="1" x14ac:dyDescent="0.25">
      <c r="Q3457" s="29"/>
      <c r="S3457" s="29"/>
      <c r="T3457" s="29"/>
      <c r="W3457" s="96"/>
    </row>
    <row r="3458" spans="17:23" s="39" customFormat="1" x14ac:dyDescent="0.25">
      <c r="Q3458" s="29"/>
      <c r="S3458" s="29"/>
      <c r="T3458" s="29"/>
      <c r="W3458" s="96"/>
    </row>
    <row r="3459" spans="17:23" s="39" customFormat="1" x14ac:dyDescent="0.25">
      <c r="Q3459" s="29"/>
      <c r="S3459" s="29"/>
      <c r="T3459" s="29"/>
      <c r="W3459" s="96"/>
    </row>
    <row r="3460" spans="17:23" s="39" customFormat="1" x14ac:dyDescent="0.25">
      <c r="Q3460" s="29"/>
      <c r="S3460" s="29"/>
      <c r="T3460" s="29"/>
      <c r="W3460" s="96"/>
    </row>
    <row r="3461" spans="17:23" s="39" customFormat="1" x14ac:dyDescent="0.25">
      <c r="Q3461" s="29"/>
      <c r="S3461" s="29"/>
      <c r="T3461" s="29"/>
      <c r="W3461" s="96"/>
    </row>
    <row r="3462" spans="17:23" s="39" customFormat="1" x14ac:dyDescent="0.25">
      <c r="Q3462" s="29"/>
      <c r="S3462" s="29"/>
      <c r="T3462" s="29"/>
      <c r="W3462" s="96"/>
    </row>
    <row r="3463" spans="17:23" s="39" customFormat="1" x14ac:dyDescent="0.25">
      <c r="Q3463" s="29"/>
      <c r="S3463" s="29"/>
      <c r="T3463" s="29"/>
      <c r="W3463" s="96"/>
    </row>
    <row r="3464" spans="17:23" s="39" customFormat="1" x14ac:dyDescent="0.25">
      <c r="Q3464" s="29"/>
      <c r="S3464" s="29"/>
      <c r="T3464" s="29"/>
      <c r="W3464" s="96"/>
    </row>
    <row r="3465" spans="17:23" s="39" customFormat="1" x14ac:dyDescent="0.25">
      <c r="Q3465" s="29"/>
      <c r="S3465" s="29"/>
      <c r="T3465" s="29"/>
      <c r="W3465" s="96"/>
    </row>
    <row r="3466" spans="17:23" s="39" customFormat="1" x14ac:dyDescent="0.25">
      <c r="Q3466" s="29"/>
      <c r="S3466" s="29"/>
      <c r="T3466" s="29"/>
      <c r="W3466" s="96"/>
    </row>
    <row r="3467" spans="17:23" s="39" customFormat="1" x14ac:dyDescent="0.25">
      <c r="Q3467" s="29"/>
      <c r="S3467" s="29"/>
      <c r="T3467" s="29"/>
      <c r="W3467" s="96"/>
    </row>
    <row r="3468" spans="17:23" s="39" customFormat="1" x14ac:dyDescent="0.25">
      <c r="Q3468" s="29"/>
      <c r="S3468" s="29"/>
      <c r="T3468" s="29"/>
      <c r="W3468" s="96"/>
    </row>
    <row r="3469" spans="17:23" s="39" customFormat="1" x14ac:dyDescent="0.25">
      <c r="Q3469" s="29"/>
      <c r="S3469" s="29"/>
      <c r="T3469" s="29"/>
      <c r="W3469" s="96"/>
    </row>
    <row r="3470" spans="17:23" s="39" customFormat="1" x14ac:dyDescent="0.25">
      <c r="Q3470" s="29"/>
      <c r="S3470" s="29"/>
      <c r="T3470" s="29"/>
      <c r="W3470" s="96"/>
    </row>
    <row r="3471" spans="17:23" s="39" customFormat="1" x14ac:dyDescent="0.25">
      <c r="Q3471" s="29"/>
      <c r="S3471" s="29"/>
      <c r="T3471" s="29"/>
      <c r="W3471" s="96"/>
    </row>
    <row r="3472" spans="17:23" s="39" customFormat="1" x14ac:dyDescent="0.25">
      <c r="Q3472" s="29"/>
      <c r="S3472" s="29"/>
      <c r="T3472" s="29"/>
      <c r="W3472" s="96"/>
    </row>
    <row r="3473" spans="17:23" s="39" customFormat="1" x14ac:dyDescent="0.25">
      <c r="Q3473" s="29"/>
      <c r="S3473" s="29"/>
      <c r="T3473" s="29"/>
      <c r="W3473" s="96"/>
    </row>
    <row r="3474" spans="17:23" s="39" customFormat="1" x14ac:dyDescent="0.25">
      <c r="Q3474" s="29"/>
      <c r="S3474" s="29"/>
      <c r="T3474" s="29"/>
      <c r="W3474" s="96"/>
    </row>
    <row r="3475" spans="17:23" s="39" customFormat="1" x14ac:dyDescent="0.25">
      <c r="Q3475" s="29"/>
      <c r="S3475" s="29"/>
      <c r="T3475" s="29"/>
      <c r="W3475" s="96"/>
    </row>
    <row r="3476" spans="17:23" s="39" customFormat="1" x14ac:dyDescent="0.25">
      <c r="Q3476" s="29"/>
      <c r="S3476" s="29"/>
      <c r="T3476" s="29"/>
      <c r="W3476" s="96"/>
    </row>
    <row r="3477" spans="17:23" s="39" customFormat="1" x14ac:dyDescent="0.25">
      <c r="Q3477" s="29"/>
      <c r="S3477" s="29"/>
      <c r="T3477" s="29"/>
      <c r="W3477" s="96"/>
    </row>
    <row r="3478" spans="17:23" s="39" customFormat="1" x14ac:dyDescent="0.25">
      <c r="Q3478" s="29"/>
      <c r="S3478" s="29"/>
      <c r="T3478" s="29"/>
      <c r="W3478" s="96"/>
    </row>
    <row r="3479" spans="17:23" s="39" customFormat="1" x14ac:dyDescent="0.25">
      <c r="Q3479" s="29"/>
      <c r="S3479" s="29"/>
      <c r="T3479" s="29"/>
      <c r="W3479" s="96"/>
    </row>
    <row r="3480" spans="17:23" s="39" customFormat="1" x14ac:dyDescent="0.25">
      <c r="Q3480" s="29"/>
      <c r="S3480" s="29"/>
      <c r="T3480" s="29"/>
      <c r="W3480" s="96"/>
    </row>
    <row r="3481" spans="17:23" s="39" customFormat="1" x14ac:dyDescent="0.25">
      <c r="Q3481" s="29"/>
      <c r="S3481" s="29"/>
      <c r="T3481" s="29"/>
      <c r="W3481" s="96"/>
    </row>
    <row r="3482" spans="17:23" s="39" customFormat="1" x14ac:dyDescent="0.25">
      <c r="Q3482" s="29"/>
      <c r="S3482" s="29"/>
      <c r="T3482" s="29"/>
      <c r="W3482" s="96"/>
    </row>
    <row r="3483" spans="17:23" s="39" customFormat="1" x14ac:dyDescent="0.25">
      <c r="Q3483" s="29"/>
      <c r="S3483" s="29"/>
      <c r="T3483" s="29"/>
      <c r="W3483" s="96"/>
    </row>
    <row r="3484" spans="17:23" s="39" customFormat="1" x14ac:dyDescent="0.25">
      <c r="Q3484" s="29"/>
      <c r="S3484" s="29"/>
      <c r="T3484" s="29"/>
      <c r="W3484" s="96"/>
    </row>
    <row r="3485" spans="17:23" s="39" customFormat="1" x14ac:dyDescent="0.25">
      <c r="Q3485" s="29"/>
      <c r="S3485" s="29"/>
      <c r="T3485" s="29"/>
      <c r="W3485" s="96"/>
    </row>
    <row r="3486" spans="17:23" s="39" customFormat="1" x14ac:dyDescent="0.25">
      <c r="Q3486" s="29"/>
      <c r="S3486" s="29"/>
      <c r="T3486" s="29"/>
      <c r="W3486" s="96"/>
    </row>
    <row r="3487" spans="17:23" s="39" customFormat="1" x14ac:dyDescent="0.25">
      <c r="Q3487" s="29"/>
      <c r="S3487" s="29"/>
      <c r="T3487" s="29"/>
      <c r="W3487" s="96"/>
    </row>
    <row r="3488" spans="17:23" s="39" customFormat="1" x14ac:dyDescent="0.25">
      <c r="Q3488" s="29"/>
      <c r="S3488" s="29"/>
      <c r="T3488" s="29"/>
      <c r="W3488" s="96"/>
    </row>
    <row r="3489" spans="17:23" s="39" customFormat="1" x14ac:dyDescent="0.25">
      <c r="Q3489" s="29"/>
      <c r="S3489" s="29"/>
      <c r="T3489" s="29"/>
      <c r="W3489" s="96"/>
    </row>
    <row r="3490" spans="17:23" s="39" customFormat="1" x14ac:dyDescent="0.25">
      <c r="Q3490" s="29"/>
      <c r="S3490" s="29"/>
      <c r="T3490" s="29"/>
      <c r="W3490" s="96"/>
    </row>
    <row r="3491" spans="17:23" s="39" customFormat="1" x14ac:dyDescent="0.25">
      <c r="Q3491" s="29"/>
      <c r="S3491" s="29"/>
      <c r="T3491" s="29"/>
      <c r="W3491" s="96"/>
    </row>
    <row r="3492" spans="17:23" s="39" customFormat="1" x14ac:dyDescent="0.25">
      <c r="Q3492" s="29"/>
      <c r="S3492" s="29"/>
      <c r="T3492" s="29"/>
      <c r="W3492" s="96"/>
    </row>
    <row r="3493" spans="17:23" s="39" customFormat="1" x14ac:dyDescent="0.25">
      <c r="Q3493" s="29"/>
      <c r="S3493" s="29"/>
      <c r="T3493" s="29"/>
      <c r="W3493" s="96"/>
    </row>
    <row r="3494" spans="17:23" s="39" customFormat="1" x14ac:dyDescent="0.25">
      <c r="Q3494" s="29"/>
      <c r="S3494" s="29"/>
      <c r="T3494" s="29"/>
      <c r="W3494" s="96"/>
    </row>
    <row r="3495" spans="17:23" s="39" customFormat="1" x14ac:dyDescent="0.25">
      <c r="Q3495" s="29"/>
      <c r="S3495" s="29"/>
      <c r="T3495" s="29"/>
      <c r="W3495" s="96"/>
    </row>
    <row r="3496" spans="17:23" s="39" customFormat="1" x14ac:dyDescent="0.25">
      <c r="Q3496" s="29"/>
      <c r="S3496" s="29"/>
      <c r="T3496" s="29"/>
      <c r="W3496" s="96"/>
    </row>
    <row r="3497" spans="17:23" s="39" customFormat="1" x14ac:dyDescent="0.25">
      <c r="Q3497" s="29"/>
      <c r="S3497" s="29"/>
      <c r="T3497" s="29"/>
      <c r="W3497" s="96"/>
    </row>
    <row r="3498" spans="17:23" s="39" customFormat="1" x14ac:dyDescent="0.25">
      <c r="Q3498" s="29"/>
      <c r="S3498" s="29"/>
      <c r="T3498" s="29"/>
      <c r="W3498" s="96"/>
    </row>
    <row r="3499" spans="17:23" s="39" customFormat="1" x14ac:dyDescent="0.25">
      <c r="Q3499" s="29"/>
      <c r="S3499" s="29"/>
      <c r="T3499" s="29"/>
      <c r="W3499" s="96"/>
    </row>
    <row r="3500" spans="17:23" s="39" customFormat="1" x14ac:dyDescent="0.25">
      <c r="Q3500" s="29"/>
      <c r="S3500" s="29"/>
      <c r="T3500" s="29"/>
      <c r="W3500" s="96"/>
    </row>
    <row r="3501" spans="17:23" s="39" customFormat="1" x14ac:dyDescent="0.25">
      <c r="Q3501" s="29"/>
      <c r="S3501" s="29"/>
      <c r="T3501" s="29"/>
      <c r="W3501" s="96"/>
    </row>
    <row r="3502" spans="17:23" s="39" customFormat="1" x14ac:dyDescent="0.25">
      <c r="Q3502" s="29"/>
      <c r="S3502" s="29"/>
      <c r="T3502" s="29"/>
      <c r="W3502" s="96"/>
    </row>
    <row r="3503" spans="17:23" s="39" customFormat="1" x14ac:dyDescent="0.25">
      <c r="Q3503" s="29"/>
      <c r="S3503" s="29"/>
      <c r="T3503" s="29"/>
      <c r="W3503" s="96"/>
    </row>
    <row r="3504" spans="17:23" s="39" customFormat="1" x14ac:dyDescent="0.25">
      <c r="Q3504" s="29"/>
      <c r="S3504" s="29"/>
      <c r="T3504" s="29"/>
      <c r="W3504" s="96"/>
    </row>
    <row r="3505" spans="17:23" s="39" customFormat="1" x14ac:dyDescent="0.25">
      <c r="Q3505" s="29"/>
      <c r="S3505" s="29"/>
      <c r="T3505" s="29"/>
      <c r="W3505" s="96"/>
    </row>
    <row r="3506" spans="17:23" s="39" customFormat="1" x14ac:dyDescent="0.25">
      <c r="Q3506" s="29"/>
      <c r="S3506" s="29"/>
      <c r="T3506" s="29"/>
      <c r="W3506" s="96"/>
    </row>
    <row r="3507" spans="17:23" s="39" customFormat="1" x14ac:dyDescent="0.25">
      <c r="Q3507" s="29"/>
      <c r="S3507" s="29"/>
      <c r="T3507" s="29"/>
      <c r="W3507" s="96"/>
    </row>
    <row r="3508" spans="17:23" s="39" customFormat="1" x14ac:dyDescent="0.25">
      <c r="Q3508" s="29"/>
      <c r="S3508" s="29"/>
      <c r="T3508" s="29"/>
      <c r="W3508" s="96"/>
    </row>
    <row r="3509" spans="17:23" s="39" customFormat="1" x14ac:dyDescent="0.25">
      <c r="Q3509" s="29"/>
      <c r="S3509" s="29"/>
      <c r="T3509" s="29"/>
      <c r="W3509" s="96"/>
    </row>
    <row r="3510" spans="17:23" s="39" customFormat="1" x14ac:dyDescent="0.25">
      <c r="Q3510" s="29"/>
      <c r="S3510" s="29"/>
      <c r="T3510" s="29"/>
      <c r="W3510" s="96"/>
    </row>
    <row r="3511" spans="17:23" s="39" customFormat="1" x14ac:dyDescent="0.25">
      <c r="Q3511" s="29"/>
      <c r="S3511" s="29"/>
      <c r="T3511" s="29"/>
      <c r="W3511" s="96"/>
    </row>
    <row r="3512" spans="17:23" s="39" customFormat="1" x14ac:dyDescent="0.25">
      <c r="Q3512" s="29"/>
      <c r="S3512" s="29"/>
      <c r="T3512" s="29"/>
      <c r="W3512" s="96"/>
    </row>
    <row r="3513" spans="17:23" s="39" customFormat="1" x14ac:dyDescent="0.25">
      <c r="Q3513" s="29"/>
      <c r="S3513" s="29"/>
      <c r="T3513" s="29"/>
      <c r="W3513" s="96"/>
    </row>
    <row r="3514" spans="17:23" s="39" customFormat="1" x14ac:dyDescent="0.25">
      <c r="Q3514" s="29"/>
      <c r="S3514" s="29"/>
      <c r="T3514" s="29"/>
      <c r="W3514" s="96"/>
    </row>
    <row r="3515" spans="17:23" s="39" customFormat="1" x14ac:dyDescent="0.25">
      <c r="Q3515" s="29"/>
      <c r="S3515" s="29"/>
      <c r="T3515" s="29"/>
      <c r="W3515" s="96"/>
    </row>
    <row r="3516" spans="17:23" s="39" customFormat="1" x14ac:dyDescent="0.25">
      <c r="Q3516" s="29"/>
      <c r="S3516" s="29"/>
      <c r="T3516" s="29"/>
      <c r="W3516" s="96"/>
    </row>
    <row r="3517" spans="17:23" s="39" customFormat="1" x14ac:dyDescent="0.25">
      <c r="Q3517" s="29"/>
      <c r="S3517" s="29"/>
      <c r="T3517" s="29"/>
      <c r="W3517" s="96"/>
    </row>
    <row r="3518" spans="17:23" s="39" customFormat="1" x14ac:dyDescent="0.25">
      <c r="Q3518" s="29"/>
      <c r="S3518" s="29"/>
      <c r="T3518" s="29"/>
      <c r="W3518" s="96"/>
    </row>
    <row r="3519" spans="17:23" s="39" customFormat="1" x14ac:dyDescent="0.25">
      <c r="Q3519" s="29"/>
      <c r="S3519" s="29"/>
      <c r="T3519" s="29"/>
      <c r="W3519" s="96"/>
    </row>
    <row r="3520" spans="17:23" s="39" customFormat="1" x14ac:dyDescent="0.25">
      <c r="Q3520" s="29"/>
      <c r="S3520" s="29"/>
      <c r="T3520" s="29"/>
      <c r="W3520" s="96"/>
    </row>
    <row r="3521" spans="17:23" s="39" customFormat="1" x14ac:dyDescent="0.25">
      <c r="Q3521" s="29"/>
      <c r="S3521" s="29"/>
      <c r="T3521" s="29"/>
      <c r="W3521" s="96"/>
    </row>
    <row r="3522" spans="17:23" s="39" customFormat="1" x14ac:dyDescent="0.25">
      <c r="Q3522" s="29"/>
      <c r="S3522" s="29"/>
      <c r="T3522" s="29"/>
      <c r="W3522" s="96"/>
    </row>
    <row r="3523" spans="17:23" s="39" customFormat="1" x14ac:dyDescent="0.25">
      <c r="Q3523" s="29"/>
      <c r="S3523" s="29"/>
      <c r="T3523" s="29"/>
      <c r="W3523" s="96"/>
    </row>
    <row r="3524" spans="17:23" s="39" customFormat="1" x14ac:dyDescent="0.25">
      <c r="Q3524" s="29"/>
      <c r="S3524" s="29"/>
      <c r="T3524" s="29"/>
      <c r="W3524" s="96"/>
    </row>
    <row r="3525" spans="17:23" s="39" customFormat="1" x14ac:dyDescent="0.25">
      <c r="Q3525" s="29"/>
      <c r="S3525" s="29"/>
      <c r="T3525" s="29"/>
      <c r="W3525" s="96"/>
    </row>
    <row r="3526" spans="17:23" s="39" customFormat="1" x14ac:dyDescent="0.25">
      <c r="Q3526" s="29"/>
      <c r="S3526" s="29"/>
      <c r="T3526" s="29"/>
      <c r="W3526" s="96"/>
    </row>
    <row r="3527" spans="17:23" s="39" customFormat="1" x14ac:dyDescent="0.25">
      <c r="Q3527" s="29"/>
      <c r="S3527" s="29"/>
      <c r="T3527" s="29"/>
      <c r="W3527" s="96"/>
    </row>
    <row r="3528" spans="17:23" s="39" customFormat="1" x14ac:dyDescent="0.25">
      <c r="Q3528" s="29"/>
      <c r="S3528" s="29"/>
      <c r="T3528" s="29"/>
      <c r="W3528" s="96"/>
    </row>
    <row r="3529" spans="17:23" s="39" customFormat="1" x14ac:dyDescent="0.25">
      <c r="Q3529" s="29"/>
      <c r="S3529" s="29"/>
      <c r="T3529" s="29"/>
      <c r="W3529" s="96"/>
    </row>
    <row r="3530" spans="17:23" s="39" customFormat="1" x14ac:dyDescent="0.25">
      <c r="Q3530" s="29"/>
      <c r="S3530" s="29"/>
      <c r="T3530" s="29"/>
      <c r="W3530" s="96"/>
    </row>
    <row r="3531" spans="17:23" s="39" customFormat="1" x14ac:dyDescent="0.25">
      <c r="Q3531" s="29"/>
      <c r="S3531" s="29"/>
      <c r="T3531" s="29"/>
      <c r="W3531" s="96"/>
    </row>
    <row r="3532" spans="17:23" s="39" customFormat="1" x14ac:dyDescent="0.25">
      <c r="Q3532" s="29"/>
      <c r="S3532" s="29"/>
      <c r="T3532" s="29"/>
      <c r="W3532" s="96"/>
    </row>
    <row r="3533" spans="17:23" s="39" customFormat="1" x14ac:dyDescent="0.25">
      <c r="Q3533" s="29"/>
      <c r="S3533" s="29"/>
      <c r="T3533" s="29"/>
      <c r="W3533" s="96"/>
    </row>
    <row r="3534" spans="17:23" s="39" customFormat="1" x14ac:dyDescent="0.25">
      <c r="Q3534" s="29"/>
      <c r="S3534" s="29"/>
      <c r="T3534" s="29"/>
      <c r="W3534" s="96"/>
    </row>
    <row r="3535" spans="17:23" s="39" customFormat="1" x14ac:dyDescent="0.25">
      <c r="Q3535" s="29"/>
      <c r="S3535" s="29"/>
      <c r="T3535" s="29"/>
      <c r="W3535" s="96"/>
    </row>
    <row r="3536" spans="17:23" s="39" customFormat="1" x14ac:dyDescent="0.25">
      <c r="Q3536" s="29"/>
      <c r="S3536" s="29"/>
      <c r="T3536" s="29"/>
      <c r="W3536" s="96"/>
    </row>
    <row r="3537" spans="17:23" s="39" customFormat="1" x14ac:dyDescent="0.25">
      <c r="Q3537" s="29"/>
      <c r="S3537" s="29"/>
      <c r="T3537" s="29"/>
      <c r="W3537" s="96"/>
    </row>
    <row r="3538" spans="17:23" s="39" customFormat="1" x14ac:dyDescent="0.25">
      <c r="Q3538" s="29"/>
      <c r="S3538" s="29"/>
      <c r="T3538" s="29"/>
      <c r="W3538" s="96"/>
    </row>
    <row r="3539" spans="17:23" s="39" customFormat="1" x14ac:dyDescent="0.25">
      <c r="Q3539" s="29"/>
      <c r="S3539" s="29"/>
      <c r="T3539" s="29"/>
      <c r="W3539" s="96"/>
    </row>
    <row r="3540" spans="17:23" s="39" customFormat="1" x14ac:dyDescent="0.25">
      <c r="Q3540" s="29"/>
      <c r="S3540" s="29"/>
      <c r="T3540" s="29"/>
      <c r="W3540" s="96"/>
    </row>
    <row r="3541" spans="17:23" s="39" customFormat="1" x14ac:dyDescent="0.25">
      <c r="Q3541" s="29"/>
      <c r="S3541" s="29"/>
      <c r="T3541" s="29"/>
      <c r="W3541" s="96"/>
    </row>
    <row r="3542" spans="17:23" s="39" customFormat="1" x14ac:dyDescent="0.25">
      <c r="Q3542" s="29"/>
      <c r="S3542" s="29"/>
      <c r="T3542" s="29"/>
      <c r="W3542" s="96"/>
    </row>
    <row r="3543" spans="17:23" s="39" customFormat="1" x14ac:dyDescent="0.25">
      <c r="Q3543" s="29"/>
      <c r="S3543" s="29"/>
      <c r="T3543" s="29"/>
      <c r="W3543" s="96"/>
    </row>
    <row r="3544" spans="17:23" s="39" customFormat="1" x14ac:dyDescent="0.25">
      <c r="Q3544" s="29"/>
      <c r="S3544" s="29"/>
      <c r="T3544" s="29"/>
      <c r="W3544" s="96"/>
    </row>
    <row r="3545" spans="17:23" s="39" customFormat="1" x14ac:dyDescent="0.25">
      <c r="Q3545" s="29"/>
      <c r="S3545" s="29"/>
      <c r="T3545" s="29"/>
      <c r="W3545" s="96"/>
    </row>
    <row r="3546" spans="17:23" s="39" customFormat="1" x14ac:dyDescent="0.25">
      <c r="Q3546" s="29"/>
      <c r="S3546" s="29"/>
      <c r="T3546" s="29"/>
      <c r="W3546" s="96"/>
    </row>
    <row r="3547" spans="17:23" s="39" customFormat="1" x14ac:dyDescent="0.25">
      <c r="Q3547" s="29"/>
      <c r="S3547" s="29"/>
      <c r="T3547" s="29"/>
      <c r="W3547" s="96"/>
    </row>
    <row r="3548" spans="17:23" s="39" customFormat="1" x14ac:dyDescent="0.25">
      <c r="Q3548" s="29"/>
      <c r="S3548" s="29"/>
      <c r="T3548" s="29"/>
      <c r="W3548" s="96"/>
    </row>
    <row r="3549" spans="17:23" s="39" customFormat="1" x14ac:dyDescent="0.25">
      <c r="Q3549" s="29"/>
      <c r="S3549" s="29"/>
      <c r="T3549" s="29"/>
      <c r="W3549" s="96"/>
    </row>
    <row r="3550" spans="17:23" s="39" customFormat="1" x14ac:dyDescent="0.25">
      <c r="Q3550" s="29"/>
      <c r="S3550" s="29"/>
      <c r="T3550" s="29"/>
      <c r="W3550" s="96"/>
    </row>
    <row r="3551" spans="17:23" s="39" customFormat="1" x14ac:dyDescent="0.25">
      <c r="Q3551" s="29"/>
      <c r="S3551" s="29"/>
      <c r="T3551" s="29"/>
      <c r="W3551" s="96"/>
    </row>
    <row r="3552" spans="17:23" s="39" customFormat="1" x14ac:dyDescent="0.25">
      <c r="Q3552" s="29"/>
      <c r="S3552" s="29"/>
      <c r="T3552" s="29"/>
      <c r="W3552" s="96"/>
    </row>
    <row r="3553" spans="17:23" s="39" customFormat="1" x14ac:dyDescent="0.25">
      <c r="Q3553" s="29"/>
      <c r="S3553" s="29"/>
      <c r="T3553" s="29"/>
      <c r="W3553" s="96"/>
    </row>
    <row r="3554" spans="17:23" s="39" customFormat="1" x14ac:dyDescent="0.25">
      <c r="Q3554" s="29"/>
      <c r="S3554" s="29"/>
      <c r="T3554" s="29"/>
      <c r="W3554" s="96"/>
    </row>
    <row r="3555" spans="17:23" s="39" customFormat="1" x14ac:dyDescent="0.25">
      <c r="Q3555" s="29"/>
      <c r="S3555" s="29"/>
      <c r="T3555" s="29"/>
      <c r="W3555" s="96"/>
    </row>
    <row r="3556" spans="17:23" s="39" customFormat="1" x14ac:dyDescent="0.25">
      <c r="Q3556" s="29"/>
      <c r="S3556" s="29"/>
      <c r="T3556" s="29"/>
      <c r="W3556" s="96"/>
    </row>
    <row r="3557" spans="17:23" s="39" customFormat="1" x14ac:dyDescent="0.25">
      <c r="Q3557" s="29"/>
      <c r="S3557" s="29"/>
      <c r="T3557" s="29"/>
      <c r="W3557" s="96"/>
    </row>
    <row r="3558" spans="17:23" s="39" customFormat="1" x14ac:dyDescent="0.25">
      <c r="Q3558" s="29"/>
      <c r="S3558" s="29"/>
      <c r="T3558" s="29"/>
      <c r="W3558" s="96"/>
    </row>
    <row r="3559" spans="17:23" s="39" customFormat="1" x14ac:dyDescent="0.25">
      <c r="Q3559" s="29"/>
      <c r="S3559" s="29"/>
      <c r="T3559" s="29"/>
      <c r="W3559" s="96"/>
    </row>
    <row r="3560" spans="17:23" s="39" customFormat="1" x14ac:dyDescent="0.25">
      <c r="Q3560" s="29"/>
      <c r="S3560" s="29"/>
      <c r="T3560" s="29"/>
      <c r="W3560" s="96"/>
    </row>
    <row r="3561" spans="17:23" s="39" customFormat="1" x14ac:dyDescent="0.25">
      <c r="Q3561" s="29"/>
      <c r="S3561" s="29"/>
      <c r="T3561" s="29"/>
      <c r="W3561" s="96"/>
    </row>
    <row r="3562" spans="17:23" s="39" customFormat="1" x14ac:dyDescent="0.25">
      <c r="Q3562" s="29"/>
      <c r="S3562" s="29"/>
      <c r="T3562" s="29"/>
      <c r="W3562" s="96"/>
    </row>
    <row r="3563" spans="17:23" s="39" customFormat="1" x14ac:dyDescent="0.25">
      <c r="Q3563" s="29"/>
      <c r="S3563" s="29"/>
      <c r="T3563" s="29"/>
      <c r="W3563" s="96"/>
    </row>
    <row r="3564" spans="17:23" s="39" customFormat="1" x14ac:dyDescent="0.25">
      <c r="Q3564" s="29"/>
      <c r="S3564" s="29"/>
      <c r="T3564" s="29"/>
      <c r="W3564" s="96"/>
    </row>
    <row r="3565" spans="17:23" s="39" customFormat="1" x14ac:dyDescent="0.25">
      <c r="Q3565" s="29"/>
      <c r="S3565" s="29"/>
      <c r="T3565" s="29"/>
      <c r="W3565" s="96"/>
    </row>
    <row r="3566" spans="17:23" s="39" customFormat="1" x14ac:dyDescent="0.25">
      <c r="Q3566" s="29"/>
      <c r="S3566" s="29"/>
      <c r="T3566" s="29"/>
      <c r="W3566" s="96"/>
    </row>
    <row r="3567" spans="17:23" s="39" customFormat="1" x14ac:dyDescent="0.25">
      <c r="Q3567" s="29"/>
      <c r="S3567" s="29"/>
      <c r="T3567" s="29"/>
      <c r="W3567" s="96"/>
    </row>
    <row r="3568" spans="17:23" s="39" customFormat="1" x14ac:dyDescent="0.25">
      <c r="Q3568" s="29"/>
      <c r="S3568" s="29"/>
      <c r="T3568" s="29"/>
      <c r="W3568" s="96"/>
    </row>
    <row r="3569" spans="17:23" s="39" customFormat="1" x14ac:dyDescent="0.25">
      <c r="Q3569" s="29"/>
      <c r="S3569" s="29"/>
      <c r="T3569" s="29"/>
      <c r="W3569" s="96"/>
    </row>
    <row r="3570" spans="17:23" s="39" customFormat="1" x14ac:dyDescent="0.25">
      <c r="Q3570" s="29"/>
      <c r="S3570" s="29"/>
      <c r="T3570" s="29"/>
      <c r="W3570" s="96"/>
    </row>
    <row r="3571" spans="17:23" s="39" customFormat="1" x14ac:dyDescent="0.25">
      <c r="Q3571" s="29"/>
      <c r="S3571" s="29"/>
      <c r="T3571" s="29"/>
      <c r="W3571" s="96"/>
    </row>
    <row r="3572" spans="17:23" s="39" customFormat="1" x14ac:dyDescent="0.25">
      <c r="Q3572" s="29"/>
      <c r="S3572" s="29"/>
      <c r="T3572" s="29"/>
      <c r="W3572" s="96"/>
    </row>
    <row r="3573" spans="17:23" s="39" customFormat="1" x14ac:dyDescent="0.25">
      <c r="Q3573" s="29"/>
      <c r="S3573" s="29"/>
      <c r="T3573" s="29"/>
      <c r="W3573" s="96"/>
    </row>
    <row r="3574" spans="17:23" s="39" customFormat="1" x14ac:dyDescent="0.25">
      <c r="Q3574" s="29"/>
      <c r="S3574" s="29"/>
      <c r="T3574" s="29"/>
      <c r="W3574" s="96"/>
    </row>
    <row r="3575" spans="17:23" s="39" customFormat="1" x14ac:dyDescent="0.25">
      <c r="Q3575" s="29"/>
      <c r="S3575" s="29"/>
      <c r="T3575" s="29"/>
      <c r="W3575" s="96"/>
    </row>
    <row r="3576" spans="17:23" s="39" customFormat="1" x14ac:dyDescent="0.25">
      <c r="Q3576" s="29"/>
      <c r="S3576" s="29"/>
      <c r="T3576" s="29"/>
      <c r="W3576" s="96"/>
    </row>
    <row r="3577" spans="17:23" s="39" customFormat="1" x14ac:dyDescent="0.25">
      <c r="Q3577" s="29"/>
      <c r="S3577" s="29"/>
      <c r="T3577" s="29"/>
      <c r="W3577" s="96"/>
    </row>
    <row r="3578" spans="17:23" s="39" customFormat="1" x14ac:dyDescent="0.25">
      <c r="Q3578" s="29"/>
      <c r="S3578" s="29"/>
      <c r="T3578" s="29"/>
      <c r="W3578" s="96"/>
    </row>
    <row r="3579" spans="17:23" s="39" customFormat="1" x14ac:dyDescent="0.25">
      <c r="Q3579" s="29"/>
      <c r="S3579" s="29"/>
      <c r="T3579" s="29"/>
      <c r="W3579" s="96"/>
    </row>
    <row r="3580" spans="17:23" s="39" customFormat="1" x14ac:dyDescent="0.25">
      <c r="Q3580" s="29"/>
      <c r="S3580" s="29"/>
      <c r="T3580" s="29"/>
      <c r="W3580" s="96"/>
    </row>
    <row r="3581" spans="17:23" s="39" customFormat="1" x14ac:dyDescent="0.25">
      <c r="Q3581" s="29"/>
      <c r="S3581" s="29"/>
      <c r="T3581" s="29"/>
      <c r="W3581" s="96"/>
    </row>
    <row r="3582" spans="17:23" s="39" customFormat="1" x14ac:dyDescent="0.25">
      <c r="Q3582" s="29"/>
      <c r="S3582" s="29"/>
      <c r="T3582" s="29"/>
      <c r="W3582" s="96"/>
    </row>
    <row r="3583" spans="17:23" s="39" customFormat="1" x14ac:dyDescent="0.25">
      <c r="Q3583" s="29"/>
      <c r="S3583" s="29"/>
      <c r="T3583" s="29"/>
      <c r="W3583" s="96"/>
    </row>
    <row r="3584" spans="17:23" s="39" customFormat="1" x14ac:dyDescent="0.25">
      <c r="Q3584" s="29"/>
      <c r="S3584" s="29"/>
      <c r="T3584" s="29"/>
      <c r="W3584" s="96"/>
    </row>
    <row r="3585" spans="17:23" s="39" customFormat="1" x14ac:dyDescent="0.25">
      <c r="Q3585" s="29"/>
      <c r="S3585" s="29"/>
      <c r="T3585" s="29"/>
      <c r="W3585" s="96"/>
    </row>
    <row r="3586" spans="17:23" s="39" customFormat="1" x14ac:dyDescent="0.25">
      <c r="Q3586" s="29"/>
      <c r="S3586" s="29"/>
      <c r="T3586" s="29"/>
      <c r="W3586" s="96"/>
    </row>
    <row r="3587" spans="17:23" s="39" customFormat="1" x14ac:dyDescent="0.25">
      <c r="Q3587" s="29"/>
      <c r="S3587" s="29"/>
      <c r="T3587" s="29"/>
      <c r="W3587" s="96"/>
    </row>
    <row r="3588" spans="17:23" s="39" customFormat="1" x14ac:dyDescent="0.25">
      <c r="Q3588" s="29"/>
      <c r="S3588" s="29"/>
      <c r="T3588" s="29"/>
      <c r="W3588" s="96"/>
    </row>
    <row r="3589" spans="17:23" s="39" customFormat="1" x14ac:dyDescent="0.25">
      <c r="Q3589" s="29"/>
      <c r="S3589" s="29"/>
      <c r="T3589" s="29"/>
      <c r="W3589" s="96"/>
    </row>
    <row r="3590" spans="17:23" s="39" customFormat="1" x14ac:dyDescent="0.25">
      <c r="Q3590" s="29"/>
      <c r="S3590" s="29"/>
      <c r="T3590" s="29"/>
      <c r="W3590" s="96"/>
    </row>
    <row r="3591" spans="17:23" s="39" customFormat="1" x14ac:dyDescent="0.25">
      <c r="Q3591" s="29"/>
      <c r="S3591" s="29"/>
      <c r="T3591" s="29"/>
      <c r="W3591" s="96"/>
    </row>
    <row r="3592" spans="17:23" s="39" customFormat="1" x14ac:dyDescent="0.25">
      <c r="Q3592" s="29"/>
      <c r="S3592" s="29"/>
      <c r="T3592" s="29"/>
      <c r="W3592" s="96"/>
    </row>
    <row r="3593" spans="17:23" s="39" customFormat="1" x14ac:dyDescent="0.25">
      <c r="Q3593" s="29"/>
      <c r="S3593" s="29"/>
      <c r="T3593" s="29"/>
      <c r="W3593" s="96"/>
    </row>
    <row r="3594" spans="17:23" s="39" customFormat="1" x14ac:dyDescent="0.25">
      <c r="Q3594" s="29"/>
      <c r="S3594" s="29"/>
      <c r="T3594" s="29"/>
      <c r="W3594" s="96"/>
    </row>
    <row r="3595" spans="17:23" s="39" customFormat="1" x14ac:dyDescent="0.25">
      <c r="Q3595" s="29"/>
      <c r="S3595" s="29"/>
      <c r="T3595" s="29"/>
      <c r="W3595" s="96"/>
    </row>
    <row r="3596" spans="17:23" s="39" customFormat="1" x14ac:dyDescent="0.25">
      <c r="Q3596" s="29"/>
      <c r="S3596" s="29"/>
      <c r="T3596" s="29"/>
      <c r="W3596" s="96"/>
    </row>
    <row r="3597" spans="17:23" s="39" customFormat="1" x14ac:dyDescent="0.25">
      <c r="Q3597" s="29"/>
      <c r="S3597" s="29"/>
      <c r="T3597" s="29"/>
      <c r="W3597" s="96"/>
    </row>
    <row r="3598" spans="17:23" s="39" customFormat="1" x14ac:dyDescent="0.25">
      <c r="Q3598" s="29"/>
      <c r="S3598" s="29"/>
      <c r="T3598" s="29"/>
      <c r="W3598" s="96"/>
    </row>
    <row r="3599" spans="17:23" s="39" customFormat="1" x14ac:dyDescent="0.25">
      <c r="Q3599" s="29"/>
      <c r="S3599" s="29"/>
      <c r="T3599" s="29"/>
      <c r="W3599" s="96"/>
    </row>
    <row r="3600" spans="17:23" s="39" customFormat="1" x14ac:dyDescent="0.25">
      <c r="Q3600" s="29"/>
      <c r="S3600" s="29"/>
      <c r="T3600" s="29"/>
      <c r="W3600" s="96"/>
    </row>
    <row r="3601" spans="17:23" s="39" customFormat="1" x14ac:dyDescent="0.25">
      <c r="Q3601" s="29"/>
      <c r="S3601" s="29"/>
      <c r="T3601" s="29"/>
      <c r="W3601" s="96"/>
    </row>
    <row r="3602" spans="17:23" s="39" customFormat="1" x14ac:dyDescent="0.25">
      <c r="Q3602" s="29"/>
      <c r="S3602" s="29"/>
      <c r="T3602" s="29"/>
      <c r="W3602" s="96"/>
    </row>
    <row r="3603" spans="17:23" s="39" customFormat="1" x14ac:dyDescent="0.25">
      <c r="Q3603" s="29"/>
      <c r="S3603" s="29"/>
      <c r="T3603" s="29"/>
      <c r="W3603" s="96"/>
    </row>
    <row r="3604" spans="17:23" s="39" customFormat="1" x14ac:dyDescent="0.25">
      <c r="Q3604" s="29"/>
      <c r="S3604" s="29"/>
      <c r="T3604" s="29"/>
      <c r="W3604" s="96"/>
    </row>
    <row r="3605" spans="17:23" s="39" customFormat="1" x14ac:dyDescent="0.25">
      <c r="Q3605" s="29"/>
      <c r="S3605" s="29"/>
      <c r="T3605" s="29"/>
      <c r="W3605" s="96"/>
    </row>
    <row r="3606" spans="17:23" s="39" customFormat="1" x14ac:dyDescent="0.25">
      <c r="Q3606" s="29"/>
      <c r="S3606" s="29"/>
      <c r="T3606" s="29"/>
      <c r="W3606" s="96"/>
    </row>
    <row r="3607" spans="17:23" s="39" customFormat="1" x14ac:dyDescent="0.25">
      <c r="Q3607" s="29"/>
      <c r="S3607" s="29"/>
      <c r="T3607" s="29"/>
      <c r="W3607" s="96"/>
    </row>
    <row r="3608" spans="17:23" s="39" customFormat="1" x14ac:dyDescent="0.25">
      <c r="Q3608" s="29"/>
      <c r="S3608" s="29"/>
      <c r="T3608" s="29"/>
      <c r="W3608" s="96"/>
    </row>
    <row r="3609" spans="17:23" s="39" customFormat="1" x14ac:dyDescent="0.25">
      <c r="Q3609" s="29"/>
      <c r="S3609" s="29"/>
      <c r="T3609" s="29"/>
      <c r="W3609" s="96"/>
    </row>
    <row r="3610" spans="17:23" s="39" customFormat="1" x14ac:dyDescent="0.25">
      <c r="Q3610" s="29"/>
      <c r="S3610" s="29"/>
      <c r="T3610" s="29"/>
      <c r="W3610" s="96"/>
    </row>
    <row r="3611" spans="17:23" s="39" customFormat="1" x14ac:dyDescent="0.25">
      <c r="Q3611" s="29"/>
      <c r="S3611" s="29"/>
      <c r="T3611" s="29"/>
      <c r="W3611" s="96"/>
    </row>
    <row r="3612" spans="17:23" s="39" customFormat="1" x14ac:dyDescent="0.25">
      <c r="Q3612" s="29"/>
      <c r="S3612" s="29"/>
      <c r="T3612" s="29"/>
      <c r="W3612" s="96"/>
    </row>
    <row r="3613" spans="17:23" s="39" customFormat="1" x14ac:dyDescent="0.25">
      <c r="Q3613" s="29"/>
      <c r="S3613" s="29"/>
      <c r="T3613" s="29"/>
      <c r="W3613" s="96"/>
    </row>
    <row r="3614" spans="17:23" s="39" customFormat="1" x14ac:dyDescent="0.25">
      <c r="Q3614" s="29"/>
      <c r="S3614" s="29"/>
      <c r="T3614" s="29"/>
      <c r="W3614" s="96"/>
    </row>
    <row r="3615" spans="17:23" s="39" customFormat="1" x14ac:dyDescent="0.25">
      <c r="Q3615" s="29"/>
      <c r="S3615" s="29"/>
      <c r="T3615" s="29"/>
      <c r="W3615" s="96"/>
    </row>
    <row r="3616" spans="17:23" s="39" customFormat="1" x14ac:dyDescent="0.25">
      <c r="Q3616" s="29"/>
      <c r="S3616" s="29"/>
      <c r="T3616" s="29"/>
      <c r="W3616" s="96"/>
    </row>
    <row r="3617" spans="17:23" s="39" customFormat="1" x14ac:dyDescent="0.25">
      <c r="Q3617" s="29"/>
      <c r="S3617" s="29"/>
      <c r="T3617" s="29"/>
      <c r="W3617" s="96"/>
    </row>
    <row r="3618" spans="17:23" s="39" customFormat="1" x14ac:dyDescent="0.25">
      <c r="Q3618" s="29"/>
      <c r="S3618" s="29"/>
      <c r="T3618" s="29"/>
      <c r="W3618" s="96"/>
    </row>
    <row r="3619" spans="17:23" s="39" customFormat="1" x14ac:dyDescent="0.25">
      <c r="Q3619" s="29"/>
      <c r="S3619" s="29"/>
      <c r="T3619" s="29"/>
      <c r="W3619" s="96"/>
    </row>
    <row r="3620" spans="17:23" s="39" customFormat="1" x14ac:dyDescent="0.25">
      <c r="Q3620" s="29"/>
      <c r="S3620" s="29"/>
      <c r="T3620" s="29"/>
      <c r="W3620" s="96"/>
    </row>
    <row r="3621" spans="17:23" s="39" customFormat="1" x14ac:dyDescent="0.25">
      <c r="Q3621" s="29"/>
      <c r="S3621" s="29"/>
      <c r="T3621" s="29"/>
      <c r="W3621" s="96"/>
    </row>
    <row r="3622" spans="17:23" s="39" customFormat="1" x14ac:dyDescent="0.25">
      <c r="Q3622" s="29"/>
      <c r="S3622" s="29"/>
      <c r="T3622" s="29"/>
      <c r="W3622" s="96"/>
    </row>
    <row r="3623" spans="17:23" s="39" customFormat="1" x14ac:dyDescent="0.25">
      <c r="Q3623" s="29"/>
      <c r="S3623" s="29"/>
      <c r="T3623" s="29"/>
      <c r="W3623" s="96"/>
    </row>
    <row r="3624" spans="17:23" s="39" customFormat="1" x14ac:dyDescent="0.25">
      <c r="Q3624" s="29"/>
      <c r="S3624" s="29"/>
      <c r="T3624" s="29"/>
      <c r="W3624" s="96"/>
    </row>
    <row r="3625" spans="17:23" s="39" customFormat="1" x14ac:dyDescent="0.25">
      <c r="Q3625" s="29"/>
      <c r="S3625" s="29"/>
      <c r="T3625" s="29"/>
      <c r="W3625" s="96"/>
    </row>
    <row r="3626" spans="17:23" s="39" customFormat="1" x14ac:dyDescent="0.25">
      <c r="Q3626" s="29"/>
      <c r="S3626" s="29"/>
      <c r="T3626" s="29"/>
      <c r="W3626" s="96"/>
    </row>
    <row r="3627" spans="17:23" s="39" customFormat="1" x14ac:dyDescent="0.25">
      <c r="Q3627" s="29"/>
      <c r="S3627" s="29"/>
      <c r="T3627" s="29"/>
      <c r="W3627" s="96"/>
    </row>
    <row r="3628" spans="17:23" s="39" customFormat="1" x14ac:dyDescent="0.25">
      <c r="Q3628" s="29"/>
      <c r="S3628" s="29"/>
      <c r="T3628" s="29"/>
      <c r="W3628" s="96"/>
    </row>
    <row r="3629" spans="17:23" s="39" customFormat="1" x14ac:dyDescent="0.25">
      <c r="Q3629" s="29"/>
      <c r="S3629" s="29"/>
      <c r="T3629" s="29"/>
      <c r="W3629" s="96"/>
    </row>
    <row r="3630" spans="17:23" s="39" customFormat="1" x14ac:dyDescent="0.25">
      <c r="Q3630" s="29"/>
      <c r="S3630" s="29"/>
      <c r="T3630" s="29"/>
      <c r="W3630" s="96"/>
    </row>
    <row r="3631" spans="17:23" s="39" customFormat="1" x14ac:dyDescent="0.25">
      <c r="Q3631" s="29"/>
      <c r="S3631" s="29"/>
      <c r="T3631" s="29"/>
      <c r="W3631" s="96"/>
    </row>
    <row r="3632" spans="17:23" s="39" customFormat="1" x14ac:dyDescent="0.25">
      <c r="Q3632" s="29"/>
      <c r="S3632" s="29"/>
      <c r="T3632" s="29"/>
      <c r="W3632" s="96"/>
    </row>
    <row r="3633" spans="17:23" s="39" customFormat="1" x14ac:dyDescent="0.25">
      <c r="Q3633" s="29"/>
      <c r="S3633" s="29"/>
      <c r="T3633" s="29"/>
      <c r="W3633" s="96"/>
    </row>
    <row r="3634" spans="17:23" s="39" customFormat="1" x14ac:dyDescent="0.25">
      <c r="Q3634" s="29"/>
      <c r="S3634" s="29"/>
      <c r="T3634" s="29"/>
      <c r="W3634" s="96"/>
    </row>
    <row r="3635" spans="17:23" s="39" customFormat="1" x14ac:dyDescent="0.25">
      <c r="Q3635" s="29"/>
      <c r="S3635" s="29"/>
      <c r="T3635" s="29"/>
      <c r="W3635" s="96"/>
    </row>
    <row r="3636" spans="17:23" s="39" customFormat="1" x14ac:dyDescent="0.25">
      <c r="Q3636" s="29"/>
      <c r="S3636" s="29"/>
      <c r="T3636" s="29"/>
      <c r="W3636" s="96"/>
    </row>
    <row r="3637" spans="17:23" s="39" customFormat="1" x14ac:dyDescent="0.25">
      <c r="Q3637" s="29"/>
      <c r="S3637" s="29"/>
      <c r="T3637" s="29"/>
      <c r="W3637" s="96"/>
    </row>
    <row r="3638" spans="17:23" s="39" customFormat="1" x14ac:dyDescent="0.25">
      <c r="Q3638" s="29"/>
      <c r="S3638" s="29"/>
      <c r="T3638" s="29"/>
      <c r="W3638" s="96"/>
    </row>
    <row r="3639" spans="17:23" s="39" customFormat="1" x14ac:dyDescent="0.25">
      <c r="Q3639" s="29"/>
      <c r="S3639" s="29"/>
      <c r="T3639" s="29"/>
      <c r="W3639" s="96"/>
    </row>
    <row r="3640" spans="17:23" s="39" customFormat="1" x14ac:dyDescent="0.25">
      <c r="Q3640" s="29"/>
      <c r="S3640" s="29"/>
      <c r="T3640" s="29"/>
      <c r="W3640" s="96"/>
    </row>
    <row r="3641" spans="17:23" s="39" customFormat="1" x14ac:dyDescent="0.25">
      <c r="Q3641" s="29"/>
      <c r="S3641" s="29"/>
      <c r="T3641" s="29"/>
      <c r="W3641" s="96"/>
    </row>
    <row r="3642" spans="17:23" s="39" customFormat="1" x14ac:dyDescent="0.25">
      <c r="Q3642" s="29"/>
      <c r="S3642" s="29"/>
      <c r="T3642" s="29"/>
      <c r="W3642" s="96"/>
    </row>
    <row r="3643" spans="17:23" s="39" customFormat="1" x14ac:dyDescent="0.25">
      <c r="Q3643" s="29"/>
      <c r="S3643" s="29"/>
      <c r="T3643" s="29"/>
      <c r="W3643" s="96"/>
    </row>
    <row r="3644" spans="17:23" s="39" customFormat="1" x14ac:dyDescent="0.25">
      <c r="Q3644" s="29"/>
      <c r="S3644" s="29"/>
      <c r="T3644" s="29"/>
      <c r="W3644" s="96"/>
    </row>
    <row r="3645" spans="17:23" s="39" customFormat="1" x14ac:dyDescent="0.25">
      <c r="Q3645" s="29"/>
      <c r="S3645" s="29"/>
      <c r="T3645" s="29"/>
      <c r="W3645" s="96"/>
    </row>
    <row r="3646" spans="17:23" s="39" customFormat="1" x14ac:dyDescent="0.25">
      <c r="Q3646" s="29"/>
      <c r="S3646" s="29"/>
      <c r="T3646" s="29"/>
      <c r="W3646" s="96"/>
    </row>
    <row r="3647" spans="17:23" s="39" customFormat="1" x14ac:dyDescent="0.25">
      <c r="Q3647" s="29"/>
      <c r="S3647" s="29"/>
      <c r="T3647" s="29"/>
      <c r="W3647" s="96"/>
    </row>
  </sheetData>
  <mergeCells count="11">
    <mergeCell ref="A44:B44"/>
    <mergeCell ref="A45:B45"/>
    <mergeCell ref="L44:Q44"/>
    <mergeCell ref="L45:Q45"/>
    <mergeCell ref="A38:Q38"/>
    <mergeCell ref="A9:A10"/>
    <mergeCell ref="B9:B10"/>
    <mergeCell ref="A5:Q5"/>
    <mergeCell ref="A6:Q6"/>
    <mergeCell ref="A7:Q7"/>
    <mergeCell ref="A8:Q8"/>
  </mergeCells>
  <conditionalFormatting sqref="A9:B9">
    <cfRule type="timePeriod" dxfId="19" priority="11" timePeriod="yesterday">
      <formula>FLOOR(A9,1)=TODAY()-1</formula>
    </cfRule>
  </conditionalFormatting>
  <conditionalFormatting sqref="C9:C10">
    <cfRule type="timePeriod" dxfId="18" priority="9" timePeriod="yesterday">
      <formula>FLOOR(C9,1)=TODAY()-1</formula>
    </cfRule>
  </conditionalFormatting>
  <conditionalFormatting sqref="Q9:Q10">
    <cfRule type="timePeriod" dxfId="17" priority="10" timePeriod="yesterday">
      <formula>FLOOR(Q9,1)=TODAY()-1</formula>
    </cfRule>
  </conditionalFormatting>
  <conditionalFormatting sqref="H9">
    <cfRule type="timePeriod" dxfId="16" priority="8" timePeriod="yesterday">
      <formula>FLOOR(H9,1)=TODAY()-1</formula>
    </cfRule>
  </conditionalFormatting>
  <conditionalFormatting sqref="I9">
    <cfRule type="timePeriod" dxfId="15" priority="7" timePeriod="yesterday">
      <formula>FLOOR(I9,1)=TODAY()-1</formula>
    </cfRule>
  </conditionalFormatting>
  <conditionalFormatting sqref="K9">
    <cfRule type="timePeriod" dxfId="14" priority="6" timePeriod="yesterday">
      <formula>FLOOR(K9,1)=TODAY()-1</formula>
    </cfRule>
  </conditionalFormatting>
  <conditionalFormatting sqref="J9">
    <cfRule type="timePeriod" dxfId="13" priority="5" timePeriod="yesterday">
      <formula>FLOOR(J9,1)=TODAY()-1</formula>
    </cfRule>
  </conditionalFormatting>
  <conditionalFormatting sqref="N9">
    <cfRule type="timePeriod" dxfId="12" priority="4" timePeriod="yesterday">
      <formula>FLOOR(N9,1)=TODAY()-1</formula>
    </cfRule>
  </conditionalFormatting>
  <conditionalFormatting sqref="L9">
    <cfRule type="timePeriod" dxfId="11" priority="3" timePeriod="yesterday">
      <formula>FLOOR(L9,1)=TODAY()-1</formula>
    </cfRule>
  </conditionalFormatting>
  <conditionalFormatting sqref="M9">
    <cfRule type="timePeriod" dxfId="10" priority="2" timePeriod="yesterday">
      <formula>FLOOR(M9,1)=TODAY()-1</formula>
    </cfRule>
  </conditionalFormatting>
  <conditionalFormatting sqref="O9:P9">
    <cfRule type="timePeriod" dxfId="9" priority="1" timePeriod="yesterday">
      <formula>FLOOR(O9,1)=TODAY()-1</formula>
    </cfRule>
  </conditionalFormatting>
  <pageMargins left="0.7" right="0.7" top="0.75" bottom="0.75" header="0.3" footer="0.3"/>
  <pageSetup paperSize="120" scale="55" orientation="landscape" r:id="rId1"/>
  <ignoredErrors>
    <ignoredError sqref="Q38 A13:O13 A11:N12 A15:O16 A14:N14 A22:O23 A17:N21 A26:O29 A35:O36 A30:N32 A37:K37 M37:N37 A24:N25 B38:O38 Q21:Q24 Q26:Q29 A34:N34 A33:D33 H33:I33 F33 K33:N33" formulaRange="1"/>
    <ignoredError sqref="L37 Q25" formula="1" formulaRange="1"/>
    <ignoredError sqref="Q30 Q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topLeftCell="C6" zoomScale="140" zoomScaleNormal="140" workbookViewId="0">
      <selection activeCell="D13" sqref="D13:D21"/>
    </sheetView>
  </sheetViews>
  <sheetFormatPr baseColWidth="10" defaultRowHeight="15" x14ac:dyDescent="0.25"/>
  <cols>
    <col min="2" max="2" width="17.5703125" style="12" bestFit="1" customWidth="1"/>
    <col min="3" max="3" width="24.5703125" customWidth="1"/>
    <col min="4" max="4" width="16.28515625" bestFit="1" customWidth="1"/>
    <col min="5" max="6" width="14.7109375" bestFit="1" customWidth="1"/>
    <col min="7" max="7" width="15.85546875" style="12" bestFit="1" customWidth="1"/>
    <col min="8" max="8" width="14.85546875" style="51" bestFit="1" customWidth="1"/>
    <col min="9" max="9" width="28.42578125" style="47" bestFit="1" customWidth="1"/>
    <col min="10" max="10" width="14.85546875" style="46" bestFit="1" customWidth="1"/>
    <col min="11" max="11" width="21.5703125" customWidth="1"/>
  </cols>
  <sheetData>
    <row r="1" spans="2:11" x14ac:dyDescent="0.25">
      <c r="B1" s="88" t="s">
        <v>3</v>
      </c>
      <c r="C1" s="88" t="s">
        <v>2</v>
      </c>
      <c r="D1" s="88" t="s">
        <v>1</v>
      </c>
      <c r="E1" s="40" t="s">
        <v>1</v>
      </c>
      <c r="F1" s="40" t="s">
        <v>1</v>
      </c>
    </row>
    <row r="2" spans="2:11" x14ac:dyDescent="0.25">
      <c r="B2" s="88"/>
      <c r="C2" s="88"/>
      <c r="D2" s="88"/>
      <c r="E2" s="36" t="s">
        <v>56</v>
      </c>
      <c r="F2" s="40" t="s">
        <v>55</v>
      </c>
    </row>
    <row r="3" spans="2:11" x14ac:dyDescent="0.25">
      <c r="B3" s="88"/>
      <c r="C3" s="88"/>
      <c r="D3" s="36">
        <v>43069</v>
      </c>
      <c r="E3" s="36" t="s">
        <v>57</v>
      </c>
      <c r="F3" s="36">
        <v>44561</v>
      </c>
      <c r="G3" s="12">
        <f>SUM(G4:G10)</f>
        <v>94739194.530000001</v>
      </c>
    </row>
    <row r="4" spans="2:11" ht="30" x14ac:dyDescent="0.25">
      <c r="B4" s="2">
        <v>1232.01</v>
      </c>
      <c r="C4" s="14" t="s">
        <v>26</v>
      </c>
      <c r="D4" s="7">
        <v>0</v>
      </c>
      <c r="E4" s="8">
        <v>111513.39</v>
      </c>
      <c r="F4" s="8">
        <f>SUM(D4:E4)</f>
        <v>111513.39</v>
      </c>
      <c r="G4" s="12">
        <v>111513.39</v>
      </c>
      <c r="H4" s="52">
        <f t="shared" ref="H4:H12" si="0">G4-E4</f>
        <v>0</v>
      </c>
      <c r="J4" s="48"/>
    </row>
    <row r="5" spans="2:11" ht="30" x14ac:dyDescent="0.25">
      <c r="B5" s="2">
        <v>1232.02</v>
      </c>
      <c r="C5" s="14" t="s">
        <v>27</v>
      </c>
      <c r="D5" s="7">
        <v>9315083.9299999997</v>
      </c>
      <c r="E5" s="8">
        <v>18361.61</v>
      </c>
      <c r="F5" s="8">
        <f>SUM(D5:E5)</f>
        <v>9333445.5399999991</v>
      </c>
      <c r="G5" s="12">
        <v>18361.61</v>
      </c>
      <c r="H5" s="52">
        <f t="shared" si="0"/>
        <v>0</v>
      </c>
      <c r="I5" s="47">
        <v>1687.5</v>
      </c>
      <c r="J5" s="48"/>
    </row>
    <row r="6" spans="2:11" x14ac:dyDescent="0.25">
      <c r="B6" s="2">
        <v>1232.03</v>
      </c>
      <c r="C6" s="14" t="s">
        <v>28</v>
      </c>
      <c r="D6" s="7">
        <v>35830290.520000003</v>
      </c>
      <c r="E6" s="8">
        <v>6361137.96</v>
      </c>
      <c r="F6" s="8">
        <v>42193999.909999996</v>
      </c>
      <c r="G6" s="12">
        <v>6363852.2400000002</v>
      </c>
      <c r="H6" s="52">
        <f t="shared" si="0"/>
        <v>2714.2800000002608</v>
      </c>
      <c r="I6" s="47">
        <v>883.93</v>
      </c>
      <c r="J6" s="48">
        <f>SUM(I5:I6)</f>
        <v>2571.4299999999998</v>
      </c>
      <c r="K6" s="13">
        <f>H6-J6</f>
        <v>142.85000000026093</v>
      </c>
    </row>
    <row r="7" spans="2:11" ht="30" x14ac:dyDescent="0.25">
      <c r="B7" s="2">
        <v>1232.04</v>
      </c>
      <c r="C7" s="14" t="s">
        <v>29</v>
      </c>
      <c r="D7" s="7">
        <v>1237635.07</v>
      </c>
      <c r="E7" s="8">
        <v>337227.67</v>
      </c>
      <c r="F7" s="8">
        <f t="shared" ref="F7:F22" si="1">SUM(D7:E7)</f>
        <v>1574862.74</v>
      </c>
      <c r="G7" s="12">
        <v>337227.67</v>
      </c>
      <c r="H7" s="52">
        <f t="shared" si="0"/>
        <v>0</v>
      </c>
      <c r="J7" s="48"/>
    </row>
    <row r="8" spans="2:11" ht="30" x14ac:dyDescent="0.25">
      <c r="B8" s="2">
        <v>1232.05</v>
      </c>
      <c r="C8" s="14" t="s">
        <v>30</v>
      </c>
      <c r="D8" s="7">
        <v>3179197.89</v>
      </c>
      <c r="E8" s="8">
        <v>481112.22</v>
      </c>
      <c r="F8" s="8">
        <f t="shared" si="1"/>
        <v>3660310.1100000003</v>
      </c>
      <c r="G8" s="12">
        <v>481112.22</v>
      </c>
      <c r="H8" s="52">
        <f t="shared" si="0"/>
        <v>0</v>
      </c>
      <c r="I8" s="53" t="s">
        <v>58</v>
      </c>
      <c r="J8" s="54" t="s">
        <v>59</v>
      </c>
    </row>
    <row r="9" spans="2:11" ht="30" x14ac:dyDescent="0.25">
      <c r="B9" s="68">
        <v>1232.06</v>
      </c>
      <c r="C9" s="69" t="s">
        <v>31</v>
      </c>
      <c r="D9" s="70">
        <v>65035058.159999996</v>
      </c>
      <c r="E9" s="71">
        <v>75391317.299999997</v>
      </c>
      <c r="F9" s="71">
        <f t="shared" si="1"/>
        <v>140426375.45999998</v>
      </c>
      <c r="G9" s="53">
        <v>75255307.730000004</v>
      </c>
      <c r="H9" s="55">
        <f t="shared" si="0"/>
        <v>-136009.56999999285</v>
      </c>
      <c r="I9" s="53">
        <v>110000</v>
      </c>
      <c r="J9" s="54">
        <f>+I9+H9</f>
        <v>-26009.569999992847</v>
      </c>
    </row>
    <row r="10" spans="2:11" x14ac:dyDescent="0.25">
      <c r="B10" s="62">
        <v>1232.07</v>
      </c>
      <c r="C10" s="63" t="s">
        <v>32</v>
      </c>
      <c r="D10" s="64">
        <v>65459000.399999999</v>
      </c>
      <c r="E10" s="65">
        <v>12190971.460000001</v>
      </c>
      <c r="F10" s="65">
        <f t="shared" si="1"/>
        <v>77649971.859999999</v>
      </c>
      <c r="G10" s="66">
        <v>12171819.67</v>
      </c>
      <c r="H10" s="67">
        <f t="shared" si="0"/>
        <v>-19151.790000000969</v>
      </c>
      <c r="I10" s="94" t="s">
        <v>60</v>
      </c>
      <c r="J10" s="94"/>
      <c r="K10" s="47"/>
    </row>
    <row r="11" spans="2:11" x14ac:dyDescent="0.25">
      <c r="B11" s="2">
        <v>1232.08</v>
      </c>
      <c r="C11" s="14" t="s">
        <v>33</v>
      </c>
      <c r="D11" s="7">
        <v>1988172.83</v>
      </c>
      <c r="E11" s="8">
        <v>0</v>
      </c>
      <c r="F11" s="8">
        <f t="shared" si="1"/>
        <v>1988172.83</v>
      </c>
      <c r="G11" s="12">
        <v>0</v>
      </c>
      <c r="H11" s="52">
        <f t="shared" si="0"/>
        <v>0</v>
      </c>
      <c r="J11" s="48"/>
      <c r="K11" s="47"/>
    </row>
    <row r="12" spans="2:11" ht="30" x14ac:dyDescent="0.25">
      <c r="B12" s="56">
        <v>1235</v>
      </c>
      <c r="C12" s="57" t="s">
        <v>36</v>
      </c>
      <c r="D12" s="58">
        <v>3610722.14</v>
      </c>
      <c r="E12" s="59">
        <v>210294.64</v>
      </c>
      <c r="F12" s="59">
        <f t="shared" si="1"/>
        <v>3821016.7800000003</v>
      </c>
      <c r="G12" s="60">
        <v>77973.210000000006</v>
      </c>
      <c r="H12" s="61">
        <f t="shared" si="0"/>
        <v>-132321.43</v>
      </c>
      <c r="I12" s="47" t="s">
        <v>61</v>
      </c>
      <c r="J12" s="48"/>
      <c r="K12" s="48"/>
    </row>
    <row r="13" spans="2:11" x14ac:dyDescent="0.25">
      <c r="B13" s="72">
        <v>1237</v>
      </c>
      <c r="C13" s="63" t="s">
        <v>52</v>
      </c>
      <c r="D13" s="64">
        <v>0</v>
      </c>
      <c r="E13" s="65">
        <v>0</v>
      </c>
      <c r="F13" s="65">
        <f t="shared" si="1"/>
        <v>0</v>
      </c>
      <c r="G13" s="44"/>
      <c r="H13" s="52"/>
      <c r="J13" s="48"/>
    </row>
    <row r="14" spans="2:11" ht="30" x14ac:dyDescent="0.25">
      <c r="B14" s="62">
        <v>1237.01</v>
      </c>
      <c r="C14" s="63" t="s">
        <v>38</v>
      </c>
      <c r="D14" s="64">
        <v>1192100.53</v>
      </c>
      <c r="E14" s="65">
        <v>95345.54</v>
      </c>
      <c r="F14" s="65">
        <f t="shared" si="1"/>
        <v>1287446.07</v>
      </c>
      <c r="G14" s="44"/>
      <c r="H14" s="52"/>
      <c r="J14" s="48"/>
    </row>
    <row r="15" spans="2:11" ht="30" x14ac:dyDescent="0.25">
      <c r="B15" s="62">
        <v>1237.02</v>
      </c>
      <c r="C15" s="63" t="s">
        <v>39</v>
      </c>
      <c r="D15" s="64">
        <v>581259.37</v>
      </c>
      <c r="E15" s="65">
        <v>191160.72</v>
      </c>
      <c r="F15" s="65">
        <f t="shared" si="1"/>
        <v>772420.09</v>
      </c>
      <c r="G15" s="44"/>
      <c r="H15" s="52"/>
      <c r="J15" s="48"/>
    </row>
    <row r="16" spans="2:11" ht="30" x14ac:dyDescent="0.25">
      <c r="B16" s="62">
        <v>1237.03</v>
      </c>
      <c r="C16" s="63" t="s">
        <v>40</v>
      </c>
      <c r="D16" s="64">
        <v>2141088.73</v>
      </c>
      <c r="E16" s="65">
        <v>193332.32</v>
      </c>
      <c r="F16" s="65">
        <f t="shared" si="1"/>
        <v>2334421.0499999998</v>
      </c>
      <c r="G16" s="44"/>
      <c r="H16" s="52"/>
      <c r="J16" s="48"/>
    </row>
    <row r="17" spans="2:12" ht="30" x14ac:dyDescent="0.25">
      <c r="B17" s="62">
        <v>1237.04</v>
      </c>
      <c r="C17" s="63" t="s">
        <v>41</v>
      </c>
      <c r="D17" s="64">
        <v>5757538.2999999998</v>
      </c>
      <c r="E17" s="65">
        <v>4194047.76</v>
      </c>
      <c r="F17" s="65">
        <f t="shared" si="1"/>
        <v>9951586.0599999987</v>
      </c>
      <c r="G17" s="44"/>
      <c r="H17" s="52"/>
      <c r="J17" s="48"/>
    </row>
    <row r="18" spans="2:12" ht="30" x14ac:dyDescent="0.25">
      <c r="B18" s="62">
        <v>1237.05</v>
      </c>
      <c r="C18" s="63" t="s">
        <v>42</v>
      </c>
      <c r="D18" s="64">
        <v>8621407.5800000001</v>
      </c>
      <c r="E18" s="65">
        <v>2586501.31</v>
      </c>
      <c r="F18" s="65">
        <f t="shared" si="1"/>
        <v>11207908.890000001</v>
      </c>
      <c r="G18" s="44"/>
      <c r="H18" s="52"/>
      <c r="J18" s="48"/>
    </row>
    <row r="19" spans="2:12" x14ac:dyDescent="0.25">
      <c r="B19" s="76">
        <v>1237.06</v>
      </c>
      <c r="C19" s="77" t="s">
        <v>43</v>
      </c>
      <c r="D19" s="78">
        <v>26332742.129999999</v>
      </c>
      <c r="E19" s="79">
        <v>18843602.920000002</v>
      </c>
      <c r="F19" s="79">
        <f t="shared" si="1"/>
        <v>45176345.049999997</v>
      </c>
      <c r="G19" s="44"/>
      <c r="H19" s="52"/>
      <c r="J19" s="48"/>
    </row>
    <row r="20" spans="2:12" ht="30" x14ac:dyDescent="0.25">
      <c r="B20" s="62">
        <v>1237.07</v>
      </c>
      <c r="C20" s="63" t="s">
        <v>44</v>
      </c>
      <c r="D20" s="64">
        <v>916985.48</v>
      </c>
      <c r="E20" s="65">
        <v>180535.69</v>
      </c>
      <c r="F20" s="65">
        <f t="shared" si="1"/>
        <v>1097521.17</v>
      </c>
      <c r="G20" s="44"/>
      <c r="I20" s="49"/>
      <c r="J20" s="73" t="s">
        <v>62</v>
      </c>
      <c r="K20" s="47"/>
      <c r="L20" s="48"/>
    </row>
    <row r="21" spans="2:12" ht="30" x14ac:dyDescent="0.25">
      <c r="B21" s="62">
        <v>1237.08</v>
      </c>
      <c r="C21" s="63" t="s">
        <v>45</v>
      </c>
      <c r="D21" s="64">
        <v>98830307.359999999</v>
      </c>
      <c r="E21" s="65">
        <v>0</v>
      </c>
      <c r="F21" s="65">
        <f t="shared" si="1"/>
        <v>98830307.359999999</v>
      </c>
      <c r="G21" s="12">
        <f>SUM(E13:E21)</f>
        <v>26284526.260000002</v>
      </c>
      <c r="H21" s="52">
        <v>26336735.920000002</v>
      </c>
      <c r="I21" s="47">
        <f>+H21-G21</f>
        <v>52209.660000000149</v>
      </c>
      <c r="J21" s="48">
        <v>10819.44</v>
      </c>
    </row>
    <row r="22" spans="2:12" s="28" customFormat="1" ht="30" x14ac:dyDescent="0.25">
      <c r="B22" s="41">
        <v>1241</v>
      </c>
      <c r="C22" s="42" t="s">
        <v>5</v>
      </c>
      <c r="D22" s="25">
        <v>2168716.0699999998</v>
      </c>
      <c r="E22" s="43">
        <v>0</v>
      </c>
      <c r="F22" s="8">
        <f t="shared" si="1"/>
        <v>2168716.0699999998</v>
      </c>
      <c r="G22" s="12">
        <v>2168716.0699999998</v>
      </c>
      <c r="H22" s="52"/>
      <c r="I22" s="49"/>
      <c r="J22" s="48"/>
      <c r="K22" s="74"/>
    </row>
    <row r="23" spans="2:12" x14ac:dyDescent="0.25">
      <c r="B23" s="11">
        <v>1230</v>
      </c>
      <c r="C23" s="5" t="s">
        <v>4</v>
      </c>
      <c r="D23" s="6">
        <f>SUM(D4:D21)</f>
        <v>330028590.42000002</v>
      </c>
      <c r="E23" s="6">
        <f>SUM(E4:E21)</f>
        <v>121386462.50999999</v>
      </c>
      <c r="F23" s="6">
        <f>SUM(F4:F21)</f>
        <v>451417624.35999995</v>
      </c>
      <c r="H23" s="52"/>
      <c r="K23" s="13"/>
    </row>
    <row r="24" spans="2:12" x14ac:dyDescent="0.25">
      <c r="G24" s="12">
        <v>2227.67</v>
      </c>
      <c r="H24" s="51">
        <v>4</v>
      </c>
      <c r="I24" s="47">
        <f>G24*H24</f>
        <v>8910.68</v>
      </c>
      <c r="K24" s="93" t="s">
        <v>63</v>
      </c>
    </row>
    <row r="25" spans="2:12" ht="56.25" customHeight="1" x14ac:dyDescent="0.25">
      <c r="G25" s="12">
        <v>2227.6799999999998</v>
      </c>
      <c r="H25" s="51">
        <v>4</v>
      </c>
      <c r="I25" s="47">
        <f>G25*H25</f>
        <v>8910.7199999999993</v>
      </c>
      <c r="J25" s="48">
        <f>SUM(I24:I25)</f>
        <v>17821.400000000001</v>
      </c>
      <c r="K25" s="93"/>
    </row>
    <row r="26" spans="2:12" x14ac:dyDescent="0.25">
      <c r="J26" s="48"/>
    </row>
    <row r="27" spans="2:12" x14ac:dyDescent="0.25">
      <c r="G27" s="12">
        <v>26191.96</v>
      </c>
      <c r="H27" s="51">
        <v>3</v>
      </c>
      <c r="J27" s="48">
        <f>G27*H27</f>
        <v>78575.88</v>
      </c>
      <c r="K27" s="93" t="s">
        <v>64</v>
      </c>
    </row>
    <row r="28" spans="2:12" x14ac:dyDescent="0.25">
      <c r="J28" s="48"/>
      <c r="K28" s="93"/>
    </row>
    <row r="29" spans="2:12" x14ac:dyDescent="0.25">
      <c r="J29" s="48"/>
    </row>
  </sheetData>
  <mergeCells count="6">
    <mergeCell ref="K27:K28"/>
    <mergeCell ref="D1:D2"/>
    <mergeCell ref="C1:C3"/>
    <mergeCell ref="B1:B3"/>
    <mergeCell ref="I10:J10"/>
    <mergeCell ref="K24:K25"/>
  </mergeCells>
  <conditionalFormatting sqref="D3 B1:D1">
    <cfRule type="timePeriod" dxfId="8" priority="4" timePeriod="yesterday">
      <formula>FLOOR(B1,1)=TODAY()-1</formula>
    </cfRule>
  </conditionalFormatting>
  <conditionalFormatting sqref="F3">
    <cfRule type="timePeriod" dxfId="7" priority="2" timePeriod="yesterday">
      <formula>FLOOR(F3,1)=TODAY()-1</formula>
    </cfRule>
  </conditionalFormatting>
  <conditionalFormatting sqref="E1:F1">
    <cfRule type="timePeriod" dxfId="6" priority="1" timePeriod="yesterday">
      <formula>FLOOR(E1,1)=TODAY()-1</formula>
    </cfRule>
  </conditionalFormatting>
  <pageMargins left="0.7" right="0.7" top="0.75" bottom="0.75" header="0.3" footer="0.3"/>
  <pageSetup orientation="portrait" r:id="rId1"/>
  <ignoredErrors>
    <ignoredError sqref="D23:F23 G3 G2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topLeftCell="B10" zoomScale="140" zoomScaleNormal="140" workbookViewId="0">
      <selection activeCell="I22" sqref="I22"/>
    </sheetView>
  </sheetViews>
  <sheetFormatPr baseColWidth="10" defaultRowHeight="15" x14ac:dyDescent="0.25"/>
  <cols>
    <col min="2" max="2" width="17.5703125" style="12" bestFit="1" customWidth="1"/>
    <col min="3" max="3" width="24.5703125" customWidth="1"/>
    <col min="4" max="4" width="16.28515625" bestFit="1" customWidth="1"/>
    <col min="5" max="6" width="14.7109375" bestFit="1" customWidth="1"/>
    <col min="7" max="7" width="15.85546875" style="47" bestFit="1" customWidth="1"/>
    <col min="8" max="8" width="14.85546875" style="51" bestFit="1" customWidth="1"/>
    <col min="9" max="9" width="28.42578125" style="47" bestFit="1" customWidth="1"/>
    <col min="10" max="10" width="14.85546875" style="46" bestFit="1" customWidth="1"/>
    <col min="11" max="11" width="21.5703125" style="46" customWidth="1"/>
    <col min="12" max="12" width="11.42578125" style="46"/>
  </cols>
  <sheetData>
    <row r="1" spans="2:11" x14ac:dyDescent="0.25">
      <c r="B1" s="88" t="s">
        <v>3</v>
      </c>
      <c r="C1" s="88" t="s">
        <v>2</v>
      </c>
      <c r="D1" s="88" t="s">
        <v>1</v>
      </c>
      <c r="E1" s="80" t="s">
        <v>1</v>
      </c>
      <c r="F1" s="80" t="s">
        <v>1</v>
      </c>
    </row>
    <row r="2" spans="2:11" x14ac:dyDescent="0.25">
      <c r="B2" s="88"/>
      <c r="C2" s="88"/>
      <c r="D2" s="88"/>
      <c r="E2" s="36" t="s">
        <v>56</v>
      </c>
      <c r="F2" s="80" t="s">
        <v>55</v>
      </c>
    </row>
    <row r="3" spans="2:11" x14ac:dyDescent="0.25">
      <c r="B3" s="88"/>
      <c r="C3" s="88"/>
      <c r="D3" s="36">
        <v>43069</v>
      </c>
      <c r="E3" s="36" t="s">
        <v>57</v>
      </c>
      <c r="F3" s="36">
        <v>44561</v>
      </c>
    </row>
    <row r="4" spans="2:11" ht="30" x14ac:dyDescent="0.25">
      <c r="B4" s="2">
        <v>1232.01</v>
      </c>
      <c r="C4" s="14" t="s">
        <v>26</v>
      </c>
      <c r="D4" s="7">
        <v>0</v>
      </c>
      <c r="E4" s="8">
        <v>111513.39</v>
      </c>
      <c r="F4" s="8">
        <f>SUM(D4:E4)</f>
        <v>111513.39</v>
      </c>
      <c r="H4" s="52"/>
      <c r="J4" s="48"/>
    </row>
    <row r="5" spans="2:11" ht="30" x14ac:dyDescent="0.25">
      <c r="B5" s="2">
        <v>1232.02</v>
      </c>
      <c r="C5" s="14" t="s">
        <v>27</v>
      </c>
      <c r="D5" s="7">
        <v>9315083.9299999997</v>
      </c>
      <c r="E5" s="8">
        <v>18361.61</v>
      </c>
      <c r="F5" s="8">
        <f>SUM(D5:E5)</f>
        <v>9333445.5399999991</v>
      </c>
      <c r="H5" s="52"/>
      <c r="J5" s="48"/>
    </row>
    <row r="6" spans="2:11" x14ac:dyDescent="0.25">
      <c r="B6" s="2">
        <v>1232.03</v>
      </c>
      <c r="C6" s="14" t="s">
        <v>28</v>
      </c>
      <c r="D6" s="7">
        <v>35830290.520000003</v>
      </c>
      <c r="E6" s="8">
        <v>6361852.2400000002</v>
      </c>
      <c r="F6" s="8">
        <v>42193999.909999996</v>
      </c>
      <c r="H6" s="52"/>
      <c r="J6" s="48"/>
      <c r="K6" s="48"/>
    </row>
    <row r="7" spans="2:11" ht="30" x14ac:dyDescent="0.25">
      <c r="B7" s="2">
        <v>1232.04</v>
      </c>
      <c r="C7" s="14" t="s">
        <v>29</v>
      </c>
      <c r="D7" s="7">
        <v>1237635.07</v>
      </c>
      <c r="E7" s="8">
        <v>337227.67</v>
      </c>
      <c r="F7" s="8">
        <f t="shared" ref="F7:F22" si="0">SUM(D7:E7)</f>
        <v>1574862.74</v>
      </c>
      <c r="H7" s="52"/>
      <c r="J7" s="48"/>
    </row>
    <row r="8" spans="2:11" ht="30" x14ac:dyDescent="0.25">
      <c r="B8" s="2">
        <v>1232.05</v>
      </c>
      <c r="C8" s="14" t="s">
        <v>30</v>
      </c>
      <c r="D8" s="7">
        <v>3179197.89</v>
      </c>
      <c r="E8" s="8">
        <v>481112.22</v>
      </c>
      <c r="F8" s="8">
        <f t="shared" si="0"/>
        <v>3660310.1100000003</v>
      </c>
      <c r="H8" s="52"/>
      <c r="J8" s="48"/>
    </row>
    <row r="9" spans="2:11" ht="30" x14ac:dyDescent="0.25">
      <c r="B9" s="68">
        <v>1232.06</v>
      </c>
      <c r="C9" s="69" t="s">
        <v>31</v>
      </c>
      <c r="D9" s="70">
        <v>65035058.159999996</v>
      </c>
      <c r="E9" s="71">
        <v>75255307.730000004</v>
      </c>
      <c r="F9" s="71">
        <f t="shared" si="0"/>
        <v>140290365.88999999</v>
      </c>
      <c r="H9" s="52"/>
      <c r="J9" s="48"/>
    </row>
    <row r="10" spans="2:11" x14ac:dyDescent="0.25">
      <c r="B10" s="62">
        <v>1232.07</v>
      </c>
      <c r="C10" s="63" t="s">
        <v>32</v>
      </c>
      <c r="D10" s="64">
        <v>65459000.399999999</v>
      </c>
      <c r="E10" s="65">
        <v>12171819.67</v>
      </c>
      <c r="F10" s="65">
        <f t="shared" si="0"/>
        <v>77630820.069999993</v>
      </c>
      <c r="H10" s="52"/>
      <c r="I10" s="98"/>
      <c r="J10" s="98"/>
      <c r="K10" s="47"/>
    </row>
    <row r="11" spans="2:11" x14ac:dyDescent="0.25">
      <c r="B11" s="2">
        <v>1232.08</v>
      </c>
      <c r="C11" s="14" t="s">
        <v>33</v>
      </c>
      <c r="D11" s="7">
        <v>1988172.83</v>
      </c>
      <c r="E11" s="8">
        <v>0</v>
      </c>
      <c r="F11" s="8">
        <f t="shared" si="0"/>
        <v>1988172.83</v>
      </c>
      <c r="H11" s="52"/>
      <c r="J11" s="48"/>
      <c r="K11" s="47"/>
    </row>
    <row r="12" spans="2:11" ht="30" x14ac:dyDescent="0.25">
      <c r="B12" s="56">
        <v>1235</v>
      </c>
      <c r="C12" s="57" t="s">
        <v>36</v>
      </c>
      <c r="D12" s="58">
        <v>3610722.14</v>
      </c>
      <c r="E12" s="59">
        <v>77973.210000000006</v>
      </c>
      <c r="F12" s="59">
        <f t="shared" si="0"/>
        <v>3688695.35</v>
      </c>
      <c r="G12" s="49"/>
      <c r="H12" s="52"/>
      <c r="J12" s="48"/>
      <c r="K12" s="48"/>
    </row>
    <row r="13" spans="2:11" x14ac:dyDescent="0.25">
      <c r="B13" s="72">
        <v>1237</v>
      </c>
      <c r="C13" s="63" t="s">
        <v>52</v>
      </c>
      <c r="D13" s="64">
        <v>0</v>
      </c>
      <c r="E13" s="65">
        <v>0</v>
      </c>
      <c r="F13" s="65">
        <f t="shared" si="0"/>
        <v>0</v>
      </c>
      <c r="G13" s="99"/>
      <c r="H13" s="52"/>
      <c r="J13" s="48"/>
      <c r="K13" s="48"/>
    </row>
    <row r="14" spans="2:11" ht="30" x14ac:dyDescent="0.25">
      <c r="B14" s="62">
        <v>1237.01</v>
      </c>
      <c r="C14" s="63" t="s">
        <v>38</v>
      </c>
      <c r="D14" s="64">
        <v>1192100.53</v>
      </c>
      <c r="E14" s="65">
        <v>95345.54</v>
      </c>
      <c r="F14" s="65">
        <f t="shared" si="0"/>
        <v>1287446.07</v>
      </c>
      <c r="G14" s="99"/>
      <c r="H14" s="52"/>
      <c r="J14" s="48"/>
      <c r="K14" s="48"/>
    </row>
    <row r="15" spans="2:11" ht="30" x14ac:dyDescent="0.25">
      <c r="B15" s="62">
        <v>1237.02</v>
      </c>
      <c r="C15" s="63" t="s">
        <v>39</v>
      </c>
      <c r="D15" s="64">
        <v>581259.37</v>
      </c>
      <c r="E15" s="65">
        <v>191160.72</v>
      </c>
      <c r="F15" s="65">
        <f t="shared" si="0"/>
        <v>772420.09</v>
      </c>
      <c r="G15" s="99"/>
      <c r="H15" s="52"/>
      <c r="J15" s="48"/>
      <c r="K15" s="48"/>
    </row>
    <row r="16" spans="2:11" ht="30" x14ac:dyDescent="0.25">
      <c r="B16" s="62">
        <v>1237.03</v>
      </c>
      <c r="C16" s="63" t="s">
        <v>40</v>
      </c>
      <c r="D16" s="64">
        <v>2141088.73</v>
      </c>
      <c r="E16" s="65">
        <v>190760.89</v>
      </c>
      <c r="F16" s="65">
        <f t="shared" si="0"/>
        <v>2331849.62</v>
      </c>
      <c r="G16" s="99"/>
      <c r="H16" s="52"/>
      <c r="J16" s="48"/>
      <c r="K16" s="48"/>
    </row>
    <row r="17" spans="2:12" ht="30" x14ac:dyDescent="0.25">
      <c r="B17" s="62">
        <v>1237.04</v>
      </c>
      <c r="C17" s="63" t="s">
        <v>41</v>
      </c>
      <c r="D17" s="64">
        <v>5757538.2999999998</v>
      </c>
      <c r="E17" s="65">
        <v>4269190.62</v>
      </c>
      <c r="F17" s="65">
        <f t="shared" si="0"/>
        <v>10026728.92</v>
      </c>
      <c r="G17" s="99"/>
      <c r="H17" s="52"/>
      <c r="J17" s="48"/>
      <c r="K17" s="48"/>
    </row>
    <row r="18" spans="2:12" ht="30" x14ac:dyDescent="0.25">
      <c r="B18" s="62">
        <v>1237.05</v>
      </c>
      <c r="C18" s="63" t="s">
        <v>42</v>
      </c>
      <c r="D18" s="64">
        <v>8621407.5800000001</v>
      </c>
      <c r="E18" s="65">
        <v>2579581.67</v>
      </c>
      <c r="F18" s="65">
        <f t="shared" si="0"/>
        <v>11200989.25</v>
      </c>
      <c r="G18" s="99"/>
      <c r="H18" s="52"/>
      <c r="J18" s="48"/>
      <c r="K18" s="48"/>
    </row>
    <row r="19" spans="2:12" x14ac:dyDescent="0.25">
      <c r="B19" s="76">
        <v>1237.06</v>
      </c>
      <c r="C19" s="77" t="s">
        <v>43</v>
      </c>
      <c r="D19" s="78">
        <v>26332742.129999999</v>
      </c>
      <c r="E19" s="79">
        <v>18982843.989999998</v>
      </c>
      <c r="F19" s="79">
        <f t="shared" si="0"/>
        <v>45315586.119999997</v>
      </c>
      <c r="G19" s="99"/>
      <c r="H19" s="52"/>
      <c r="J19" s="48"/>
      <c r="K19" s="48"/>
    </row>
    <row r="20" spans="2:12" ht="30" x14ac:dyDescent="0.25">
      <c r="B20" s="62">
        <v>1237.07</v>
      </c>
      <c r="C20" s="63" t="s">
        <v>44</v>
      </c>
      <c r="D20" s="64">
        <v>916985.48</v>
      </c>
      <c r="E20" s="65">
        <v>180535.69</v>
      </c>
      <c r="F20" s="65">
        <f t="shared" si="0"/>
        <v>1097521.17</v>
      </c>
      <c r="G20" s="99"/>
      <c r="I20" s="49"/>
      <c r="J20" s="73"/>
      <c r="K20" s="48"/>
      <c r="L20" s="48"/>
    </row>
    <row r="21" spans="2:12" ht="30" x14ac:dyDescent="0.25">
      <c r="B21" s="62">
        <v>1237.08</v>
      </c>
      <c r="C21" s="63" t="s">
        <v>45</v>
      </c>
      <c r="D21" s="64">
        <v>98830307.359999999</v>
      </c>
      <c r="E21" s="65">
        <v>0</v>
      </c>
      <c r="F21" s="65">
        <f t="shared" si="0"/>
        <v>98830307.359999999</v>
      </c>
      <c r="G21" s="47">
        <f>SUM(E13:E21)</f>
        <v>26489419.120000001</v>
      </c>
      <c r="H21" s="52">
        <v>26336735.920000002</v>
      </c>
      <c r="I21" s="47">
        <f>G21-H21</f>
        <v>152683.19999999925</v>
      </c>
      <c r="J21" s="48"/>
      <c r="K21" s="48"/>
    </row>
    <row r="22" spans="2:12" s="28" customFormat="1" ht="30" x14ac:dyDescent="0.25">
      <c r="B22" s="41">
        <v>1241</v>
      </c>
      <c r="C22" s="42" t="s">
        <v>5</v>
      </c>
      <c r="D22" s="25">
        <v>2168716.0699999998</v>
      </c>
      <c r="E22" s="43">
        <v>0</v>
      </c>
      <c r="F22" s="8">
        <f t="shared" si="0"/>
        <v>2168716.0699999998</v>
      </c>
      <c r="G22" s="47"/>
      <c r="H22" s="52"/>
      <c r="I22" s="49"/>
      <c r="J22" s="48"/>
      <c r="K22" s="48"/>
      <c r="L22" s="100"/>
    </row>
    <row r="23" spans="2:12" x14ac:dyDescent="0.25">
      <c r="B23" s="11">
        <v>1230</v>
      </c>
      <c r="C23" s="5" t="s">
        <v>4</v>
      </c>
      <c r="D23" s="6">
        <f>SUM(D4:D21)</f>
        <v>330028590.42000002</v>
      </c>
      <c r="E23" s="6">
        <f>SUM(E4:E21)</f>
        <v>121304586.86</v>
      </c>
      <c r="F23" s="6">
        <f>SUM(F4:F21)</f>
        <v>451335034.43000001</v>
      </c>
      <c r="H23" s="52"/>
      <c r="K23" s="48"/>
    </row>
    <row r="24" spans="2:12" x14ac:dyDescent="0.25">
      <c r="K24" s="101"/>
    </row>
    <row r="25" spans="2:12" ht="56.25" customHeight="1" x14ac:dyDescent="0.25">
      <c r="J25" s="48"/>
      <c r="K25" s="101"/>
    </row>
    <row r="26" spans="2:12" x14ac:dyDescent="0.25">
      <c r="J26" s="48"/>
    </row>
    <row r="27" spans="2:12" x14ac:dyDescent="0.25">
      <c r="J27" s="48"/>
      <c r="K27" s="101"/>
    </row>
    <row r="28" spans="2:12" x14ac:dyDescent="0.25">
      <c r="J28" s="48"/>
      <c r="K28" s="101"/>
    </row>
    <row r="29" spans="2:12" x14ac:dyDescent="0.25">
      <c r="J29" s="48"/>
    </row>
  </sheetData>
  <mergeCells count="6">
    <mergeCell ref="B1:B3"/>
    <mergeCell ref="C1:C3"/>
    <mergeCell ref="D1:D2"/>
    <mergeCell ref="I10:J10"/>
    <mergeCell ref="K24:K25"/>
    <mergeCell ref="K27:K28"/>
  </mergeCells>
  <conditionalFormatting sqref="E1:F1">
    <cfRule type="timePeriod" dxfId="5" priority="1" timePeriod="yesterday">
      <formula>FLOOR(E1,1)=TODAY()-1</formula>
    </cfRule>
  </conditionalFormatting>
  <conditionalFormatting sqref="D3 B1:D1">
    <cfRule type="timePeriod" dxfId="2" priority="3" timePeriod="yesterday">
      <formula>FLOOR(B1,1)=TODAY()-1</formula>
    </cfRule>
  </conditionalFormatting>
  <conditionalFormatting sqref="F3">
    <cfRule type="timePeriod" dxfId="1" priority="2" timePeriod="yesterday">
      <formula>FLOOR(F3,1)=TODAY()-1</formula>
    </cfRule>
  </conditionalFormatting>
  <pageMargins left="0.7" right="0.7" top="0.75" bottom="0.75" header="0.3" footer="0.3"/>
  <ignoredErrors>
    <ignoredError sqref="D23:E23 G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INFORMACION PUBLICA</vt:lpstr>
      <vt:lpstr>Hoja3</vt:lpstr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Yaneli Yisel Gutierrez Alvarado</dc:creator>
  <cp:lastModifiedBy>Javier Reyes</cp:lastModifiedBy>
  <cp:lastPrinted>2022-01-14T18:00:43Z</cp:lastPrinted>
  <dcterms:created xsi:type="dcterms:W3CDTF">2021-05-17T17:01:53Z</dcterms:created>
  <dcterms:modified xsi:type="dcterms:W3CDTF">2022-01-14T18:02:06Z</dcterms:modified>
</cp:coreProperties>
</file>