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DE7D0BCC-263D-4F46-B739-31B4BF693FEC}" xr6:coauthVersionLast="36" xr6:coauthVersionMax="47" xr10:uidLastSave="{00000000-0000-0000-0000-000000000000}"/>
  <bookViews>
    <workbookView xWindow="-120" yWindow="-120" windowWidth="29040" windowHeight="15720" activeTab="7" xr2:uid="{00000000-000D-0000-FFFF-FFFF00000000}"/>
  </bookViews>
  <sheets>
    <sheet name="Hoja1" sheetId="1" r:id="rId1"/>
    <sheet name="INFORMACION PUBLICA" sheetId="2" r:id="rId2"/>
    <sheet name="Hoja3" sheetId="3" r:id="rId3"/>
    <sheet name="Hoja2" sheetId="6" r:id="rId4"/>
    <sheet name="alzas 2021" sheetId="7" r:id="rId5"/>
    <sheet name="fin12021" sheetId="8" r:id="rId6"/>
    <sheet name="Hoja4" sheetId="9" r:id="rId7"/>
    <sheet name="alzas 2022" sheetId="10" r:id="rId8"/>
    <sheet name="Hoja5" sheetId="11"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7" i="10" l="1"/>
  <c r="F37" i="10" l="1"/>
  <c r="C37" i="10"/>
  <c r="P26" i="10" l="1"/>
  <c r="J37" i="10"/>
  <c r="K37" i="10" l="1"/>
  <c r="P35" i="10" l="1"/>
  <c r="L37" i="10" l="1"/>
  <c r="P14" i="10" l="1"/>
  <c r="P15" i="10"/>
  <c r="E37" i="10" l="1"/>
  <c r="P21" i="10"/>
  <c r="P12" i="10" l="1"/>
  <c r="P13" i="10"/>
  <c r="P16" i="10"/>
  <c r="P18" i="10"/>
  <c r="P19" i="10"/>
  <c r="P20" i="10"/>
  <c r="P22" i="10"/>
  <c r="P23" i="10"/>
  <c r="P24" i="10"/>
  <c r="P25" i="10"/>
  <c r="P27" i="10"/>
  <c r="P28" i="10"/>
  <c r="P29" i="10"/>
  <c r="P30" i="10"/>
  <c r="P31" i="10"/>
  <c r="P32" i="10"/>
  <c r="P33" i="10"/>
  <c r="P34" i="10"/>
  <c r="P36" i="10"/>
  <c r="P11" i="10"/>
  <c r="O37" i="10"/>
  <c r="N37" i="10"/>
  <c r="M37" i="10"/>
  <c r="I37" i="10"/>
  <c r="H37" i="10"/>
  <c r="G37" i="10"/>
  <c r="D37" i="10"/>
  <c r="P37" i="10" l="1"/>
  <c r="C21" i="9"/>
  <c r="H35" i="8" l="1"/>
  <c r="H32" i="8" l="1"/>
  <c r="H26" i="8"/>
  <c r="H23" i="8"/>
  <c r="H29" i="8"/>
  <c r="H38" i="8"/>
  <c r="H13" i="8"/>
  <c r="H39" i="8" l="1"/>
  <c r="C13" i="7"/>
  <c r="F13" i="7"/>
  <c r="W57" i="2"/>
  <c r="W59" i="2" s="1"/>
  <c r="V57" i="2"/>
  <c r="S25" i="2"/>
  <c r="S26" i="2"/>
  <c r="S27" i="2"/>
  <c r="S28" i="2"/>
  <c r="S29" i="2"/>
  <c r="S30" i="2"/>
  <c r="S31" i="2"/>
  <c r="S32" i="2"/>
  <c r="S33" i="2"/>
  <c r="S34" i="2"/>
  <c r="S35" i="2"/>
  <c r="S36" i="2"/>
  <c r="S12" i="2"/>
  <c r="S13" i="2"/>
  <c r="S14" i="2"/>
  <c r="S15" i="2"/>
  <c r="S16" i="2"/>
  <c r="S17" i="2"/>
  <c r="S18" i="2"/>
  <c r="S19" i="2"/>
  <c r="S20" i="2"/>
  <c r="S21" i="2"/>
  <c r="S22" i="2"/>
  <c r="S23" i="2"/>
  <c r="S11" i="2"/>
  <c r="Q30" i="2"/>
  <c r="Q12" i="2"/>
  <c r="Q13" i="2"/>
  <c r="Q14" i="2"/>
  <c r="Q15" i="2"/>
  <c r="Q16" i="2"/>
  <c r="Q17" i="2"/>
  <c r="Q18" i="2"/>
  <c r="Q19" i="2"/>
  <c r="Q20" i="2"/>
  <c r="Q21" i="2"/>
  <c r="Q22" i="2"/>
  <c r="Q23" i="2"/>
  <c r="Q24" i="2"/>
  <c r="Q25" i="2"/>
  <c r="Q26" i="2"/>
  <c r="Q27" i="2"/>
  <c r="Q28" i="2"/>
  <c r="Q29" i="2"/>
  <c r="Q31" i="2"/>
  <c r="Q32" i="2"/>
  <c r="Q33" i="2"/>
  <c r="Q50" i="2" s="1"/>
  <c r="Q34" i="2"/>
  <c r="Q35" i="2"/>
  <c r="Q36" i="2"/>
  <c r="T36" i="2" l="1"/>
  <c r="S37" i="2"/>
  <c r="F8" i="6"/>
  <c r="H8" i="6" s="1"/>
  <c r="F9" i="6"/>
  <c r="H9" i="6" s="1"/>
  <c r="F10" i="6"/>
  <c r="H10" i="6" s="1"/>
  <c r="F11" i="6"/>
  <c r="H11" i="6" s="1"/>
  <c r="F12" i="6"/>
  <c r="H12" i="6" s="1"/>
  <c r="F13" i="6"/>
  <c r="H13" i="6" s="1"/>
  <c r="F14" i="6"/>
  <c r="H14" i="6" s="1"/>
  <c r="F15" i="6"/>
  <c r="H15" i="6" s="1"/>
  <c r="F16" i="6"/>
  <c r="F17" i="6"/>
  <c r="F18" i="6"/>
  <c r="F19" i="6"/>
  <c r="F20" i="6"/>
  <c r="F21" i="6"/>
  <c r="F22" i="6"/>
  <c r="F23" i="6"/>
  <c r="F24" i="6"/>
  <c r="F25" i="6"/>
  <c r="F7" i="6"/>
  <c r="H7" i="6" s="1"/>
  <c r="G24" i="6" l="1"/>
  <c r="H24" i="6" s="1"/>
  <c r="S42" i="2"/>
  <c r="S44" i="2" s="1"/>
  <c r="J27" i="3"/>
  <c r="J6" i="3"/>
  <c r="D13" i="7" l="1"/>
  <c r="E4" i="7"/>
  <c r="G4" i="7" s="1"/>
  <c r="E5" i="7"/>
  <c r="G5" i="7" s="1"/>
  <c r="E6" i="7"/>
  <c r="G6" i="7" s="1"/>
  <c r="E7" i="7"/>
  <c r="G7" i="7" s="1"/>
  <c r="E8" i="7"/>
  <c r="G8" i="7" s="1"/>
  <c r="E9" i="7"/>
  <c r="G9" i="7" s="1"/>
  <c r="E10" i="7"/>
  <c r="G10" i="7" s="1"/>
  <c r="E11" i="7"/>
  <c r="G11" i="7" s="1"/>
  <c r="E12" i="7"/>
  <c r="G12" i="7" s="1"/>
  <c r="E3" i="7"/>
  <c r="G3" i="7" s="1"/>
  <c r="E13" i="7" l="1"/>
  <c r="G13" i="7" s="1"/>
  <c r="E26" i="6"/>
  <c r="D26" i="6"/>
  <c r="F26" i="6" l="1"/>
  <c r="F4" i="3"/>
  <c r="F5" i="3"/>
  <c r="F7" i="3"/>
  <c r="F8" i="3"/>
  <c r="F9" i="3"/>
  <c r="F10" i="3"/>
  <c r="F11" i="3"/>
  <c r="Q11" i="2"/>
  <c r="P37" i="2"/>
  <c r="I25" i="3" l="1"/>
  <c r="I24" i="3"/>
  <c r="G21" i="3"/>
  <c r="I21" i="3" s="1"/>
  <c r="J25" i="3" l="1"/>
  <c r="J28" i="3" s="1"/>
  <c r="G3" i="3"/>
  <c r="H6" i="3"/>
  <c r="K6" i="3" s="1"/>
  <c r="H5" i="3"/>
  <c r="H4" i="3"/>
  <c r="H8" i="3"/>
  <c r="H9" i="3"/>
  <c r="J9" i="3" s="1"/>
  <c r="H10" i="3"/>
  <c r="H11" i="3"/>
  <c r="H12" i="3"/>
  <c r="H7" i="3"/>
  <c r="F12" i="3" l="1"/>
  <c r="F13" i="3"/>
  <c r="F14" i="3"/>
  <c r="F15" i="3"/>
  <c r="F16" i="3"/>
  <c r="F17" i="3"/>
  <c r="F18" i="3"/>
  <c r="F19" i="3"/>
  <c r="F20" i="3"/>
  <c r="F21" i="3"/>
  <c r="F22" i="3"/>
  <c r="E23" i="3" l="1"/>
  <c r="D23" i="3"/>
  <c r="O37" i="2"/>
  <c r="F23" i="3" l="1"/>
  <c r="M37" i="2" l="1"/>
  <c r="N37" i="2" l="1"/>
  <c r="L37" i="2" l="1"/>
  <c r="J37" i="2" l="1"/>
  <c r="K37" i="2" l="1"/>
  <c r="Q8" i="1"/>
  <c r="Q9" i="1"/>
  <c r="Q10" i="1"/>
  <c r="Q11" i="1"/>
  <c r="Q12" i="1"/>
  <c r="Q13" i="1"/>
  <c r="Q14" i="1"/>
  <c r="Q15" i="1"/>
  <c r="Q16" i="1"/>
  <c r="Q17" i="1"/>
  <c r="Q18" i="1"/>
  <c r="Q19" i="1"/>
  <c r="Q20" i="1"/>
  <c r="Q21" i="1"/>
  <c r="Q22" i="1"/>
  <c r="Q23" i="1"/>
  <c r="Q24" i="1"/>
  <c r="Q25" i="1"/>
  <c r="Q26" i="1"/>
  <c r="Q27" i="1"/>
  <c r="Q28" i="1"/>
  <c r="Q29" i="1"/>
  <c r="Q30" i="1"/>
  <c r="Q31" i="1"/>
  <c r="Q33" i="1"/>
  <c r="Q7" i="1"/>
  <c r="P32" i="1"/>
  <c r="P34" i="1" s="1"/>
  <c r="N32" i="1"/>
  <c r="L32" i="1"/>
  <c r="J32" i="1"/>
  <c r="H32" i="1"/>
  <c r="F32" i="1"/>
  <c r="D32" i="1"/>
  <c r="E33" i="1"/>
  <c r="Q32" i="1" l="1"/>
  <c r="I37" i="2"/>
  <c r="C32" i="1"/>
  <c r="E32" i="1" s="1"/>
  <c r="O33" i="1"/>
  <c r="N34" i="1"/>
  <c r="Q34" i="1" s="1"/>
  <c r="O31" i="1"/>
  <c r="O30" i="1"/>
  <c r="O29" i="1"/>
  <c r="O28" i="1"/>
  <c r="O27" i="1"/>
  <c r="O26" i="1"/>
  <c r="O25" i="1"/>
  <c r="O24" i="1"/>
  <c r="O23" i="1"/>
  <c r="O22" i="1"/>
  <c r="O21" i="1"/>
  <c r="O20" i="1"/>
  <c r="O19" i="1"/>
  <c r="O18" i="1"/>
  <c r="O17" i="1"/>
  <c r="O16" i="1"/>
  <c r="O15" i="1"/>
  <c r="O14" i="1"/>
  <c r="O13" i="1"/>
  <c r="O12" i="1"/>
  <c r="O11" i="1"/>
  <c r="O10" i="1"/>
  <c r="O9" i="1"/>
  <c r="O8" i="1"/>
  <c r="O7" i="1"/>
  <c r="O32" i="1" l="1"/>
  <c r="O34" i="1"/>
  <c r="H37" i="2"/>
  <c r="C37" i="2"/>
  <c r="D37" i="2"/>
  <c r="E37" i="2"/>
  <c r="F37" i="2"/>
  <c r="G37" i="2"/>
  <c r="M33" i="1"/>
  <c r="L34" i="1"/>
  <c r="M8" i="1"/>
  <c r="M9" i="1"/>
  <c r="M10" i="1"/>
  <c r="M11" i="1"/>
  <c r="M12" i="1"/>
  <c r="M13" i="1"/>
  <c r="M14" i="1"/>
  <c r="M15" i="1"/>
  <c r="M16" i="1"/>
  <c r="M17" i="1"/>
  <c r="M18" i="1"/>
  <c r="M19" i="1"/>
  <c r="M20" i="1"/>
  <c r="M21" i="1"/>
  <c r="M22" i="1"/>
  <c r="M23" i="1"/>
  <c r="M24" i="1"/>
  <c r="M25" i="1"/>
  <c r="M26" i="1"/>
  <c r="M27" i="1"/>
  <c r="M28" i="1"/>
  <c r="M29" i="1"/>
  <c r="M30" i="1"/>
  <c r="M31" i="1"/>
  <c r="M7" i="1"/>
  <c r="M32" i="1" l="1"/>
  <c r="M34" i="1" s="1"/>
  <c r="Q37" i="2"/>
  <c r="K33" i="1"/>
  <c r="I33" i="1"/>
  <c r="G33" i="1"/>
  <c r="K31" i="1"/>
  <c r="I31" i="1"/>
  <c r="G31" i="1"/>
  <c r="E31" i="1"/>
  <c r="K8" i="1"/>
  <c r="K9" i="1"/>
  <c r="K10" i="1"/>
  <c r="K11" i="1"/>
  <c r="K12" i="1"/>
  <c r="K13" i="1"/>
  <c r="K14" i="1"/>
  <c r="K15" i="1"/>
  <c r="K16" i="1"/>
  <c r="K17" i="1"/>
  <c r="K18" i="1"/>
  <c r="K19" i="1"/>
  <c r="K20" i="1"/>
  <c r="K21" i="1"/>
  <c r="K22" i="1"/>
  <c r="K23" i="1"/>
  <c r="K24" i="1"/>
  <c r="K25" i="1"/>
  <c r="K26" i="1"/>
  <c r="K27" i="1"/>
  <c r="K28" i="1"/>
  <c r="K29" i="1"/>
  <c r="K30" i="1"/>
  <c r="K7" i="1"/>
  <c r="I8" i="1"/>
  <c r="I9" i="1"/>
  <c r="I10" i="1"/>
  <c r="I11" i="1"/>
  <c r="I12" i="1"/>
  <c r="I13" i="1"/>
  <c r="I14" i="1"/>
  <c r="I15" i="1"/>
  <c r="I16" i="1"/>
  <c r="I17" i="1"/>
  <c r="I18" i="1"/>
  <c r="I19" i="1"/>
  <c r="I20" i="1"/>
  <c r="I21" i="1"/>
  <c r="I22" i="1"/>
  <c r="I23" i="1"/>
  <c r="I24" i="1"/>
  <c r="I25" i="1"/>
  <c r="I26" i="1"/>
  <c r="I27" i="1"/>
  <c r="I28" i="1"/>
  <c r="I29" i="1"/>
  <c r="I30" i="1"/>
  <c r="I7" i="1"/>
  <c r="G8" i="1"/>
  <c r="G9" i="1"/>
  <c r="G10" i="1"/>
  <c r="G11" i="1"/>
  <c r="G12" i="1"/>
  <c r="G13" i="1"/>
  <c r="G14" i="1"/>
  <c r="G15" i="1"/>
  <c r="G16" i="1"/>
  <c r="G17" i="1"/>
  <c r="G18" i="1"/>
  <c r="G19" i="1"/>
  <c r="G20" i="1"/>
  <c r="G21" i="1"/>
  <c r="G22" i="1"/>
  <c r="G23" i="1"/>
  <c r="G24" i="1"/>
  <c r="G25" i="1"/>
  <c r="G26" i="1"/>
  <c r="G27" i="1"/>
  <c r="G28" i="1"/>
  <c r="G29" i="1"/>
  <c r="G30" i="1"/>
  <c r="G7" i="1"/>
  <c r="E8" i="1"/>
  <c r="E9" i="1"/>
  <c r="E10" i="1"/>
  <c r="E11" i="1"/>
  <c r="E12" i="1"/>
  <c r="E13" i="1"/>
  <c r="E14" i="1"/>
  <c r="E15" i="1"/>
  <c r="R15" i="1" s="1"/>
  <c r="E16" i="1"/>
  <c r="E17" i="1"/>
  <c r="R17" i="1" s="1"/>
  <c r="E18" i="1"/>
  <c r="R18" i="1" s="1"/>
  <c r="E19" i="1"/>
  <c r="R19" i="1" s="1"/>
  <c r="E20" i="1"/>
  <c r="R20" i="1" s="1"/>
  <c r="E21" i="1"/>
  <c r="E22" i="1"/>
  <c r="E23" i="1"/>
  <c r="E24" i="1"/>
  <c r="E25" i="1"/>
  <c r="E26" i="1"/>
  <c r="E27" i="1"/>
  <c r="E28" i="1"/>
  <c r="E29" i="1"/>
  <c r="E30" i="1"/>
  <c r="E7" i="1"/>
  <c r="R7" i="1" s="1"/>
  <c r="J34" i="1"/>
  <c r="H34" i="1"/>
  <c r="F34" i="1"/>
  <c r="D34" i="1"/>
  <c r="C34" i="1"/>
  <c r="R21" i="1" l="1"/>
  <c r="R14" i="1"/>
  <c r="R28" i="1"/>
  <c r="R13" i="1"/>
  <c r="R11" i="1"/>
  <c r="R10" i="1"/>
  <c r="R27" i="1"/>
  <c r="R25" i="1"/>
  <c r="R9" i="1"/>
  <c r="R12" i="1"/>
  <c r="R8" i="1"/>
  <c r="R29" i="1"/>
  <c r="R26" i="1"/>
  <c r="R24" i="1"/>
  <c r="R23" i="1"/>
  <c r="I32" i="1"/>
  <c r="I34" i="1" s="1"/>
  <c r="G32" i="1"/>
  <c r="G34" i="1" s="1"/>
  <c r="K32" i="1"/>
  <c r="E34" i="1"/>
  <c r="R16" i="1"/>
  <c r="R31" i="1"/>
  <c r="R22" i="1"/>
  <c r="R30" i="1"/>
  <c r="K34" i="1"/>
  <c r="R32" i="1" l="1"/>
  <c r="R34" i="1"/>
</calcChain>
</file>

<file path=xl/sharedStrings.xml><?xml version="1.0" encoding="utf-8"?>
<sst xmlns="http://schemas.openxmlformats.org/spreadsheetml/2006/main" count="389" uniqueCount="139">
  <si>
    <t xml:space="preserve">TOTAL </t>
  </si>
  <si>
    <t>ACUMULADO</t>
  </si>
  <si>
    <t>DESCRIPCION</t>
  </si>
  <si>
    <t xml:space="preserve">CUENTA </t>
  </si>
  <si>
    <t>TOTALES</t>
  </si>
  <si>
    <t>ACTIVO INTANGIBLE BRUTO</t>
  </si>
  <si>
    <t>ALZAS</t>
  </si>
  <si>
    <t>ENERO</t>
  </si>
  <si>
    <t>FEBRERO</t>
  </si>
  <si>
    <t>MARZO</t>
  </si>
  <si>
    <t>ABRIL</t>
  </si>
  <si>
    <t>EMPRESA PORTUARIA QUETZAL</t>
  </si>
  <si>
    <t>GERENCIA FINANCIERA</t>
  </si>
  <si>
    <t>DEPARTAMENTO DE CONTABILIDAD</t>
  </si>
  <si>
    <t>SECCION DE ACTIVOS FIJOS</t>
  </si>
  <si>
    <t>PROPIEDAD PLANTA Y EQUIPO NETO</t>
  </si>
  <si>
    <t>DEPRECIACION ACUMULADA</t>
  </si>
  <si>
    <t>TOTAL PLANTA Y EQUIPO NETO</t>
  </si>
  <si>
    <t>FRANCISCO JAVIER REYES NAVARRETE</t>
  </si>
  <si>
    <t>Jefe de la Seccion de Inventarios</t>
  </si>
  <si>
    <t>Lic. DAVID RONALDO AVILA SOLIS</t>
  </si>
  <si>
    <t>Jefe del Departamento de Contabilidad</t>
  </si>
  <si>
    <t>BIENES DE USO PUBLICO</t>
  </si>
  <si>
    <t>INSTALACIONES</t>
  </si>
  <si>
    <t>EDIFICIOS</t>
  </si>
  <si>
    <t>OTROS ACTIVOS AMORTIZABLES</t>
  </si>
  <si>
    <t>MAQUINARIA Y EQUIPO DE PRODUCCION</t>
  </si>
  <si>
    <t>MAQUINARIA Y EQUIPO DE CONSTRUCCION</t>
  </si>
  <si>
    <t>DE OFICINA Y MUEBLES</t>
  </si>
  <si>
    <t>MEDICO SANITARIO Y DE LABORATORIO</t>
  </si>
  <si>
    <t>EDUCACIONAL CULTURAL Y RECREATIVO</t>
  </si>
  <si>
    <t>TRANSPORTE TRACCION Y ELEVACION</t>
  </si>
  <si>
    <t>DE COMUNICACIÓN</t>
  </si>
  <si>
    <t>HERRAMIENTAS</t>
  </si>
  <si>
    <t>TIERRAS Y TERRENOS</t>
  </si>
  <si>
    <t>CONSTRUCCIONES EN PROCESO</t>
  </si>
  <si>
    <t>EQUIPO MILITAR Y DE SEGURIDAD</t>
  </si>
  <si>
    <t>ANIMALES</t>
  </si>
  <si>
    <t>EQUIPO Y MOBILIARIO DE ALOJAMIENTO</t>
  </si>
  <si>
    <t>EQUIPO DE INGENIERIA, TOPOGRAFIA Y DIBUJO</t>
  </si>
  <si>
    <t>MOBILIARIO Y EQUIPO DOMESTICO</t>
  </si>
  <si>
    <t>EQUIPO ELECTRICO Y DE ILUMINACION</t>
  </si>
  <si>
    <t>EQUIPO DE MANTENIMIENTO Y ASEO</t>
  </si>
  <si>
    <t>EQUIPOS VARIOS</t>
  </si>
  <si>
    <t>EQUIPO CONTRA INCENDIOS</t>
  </si>
  <si>
    <t>EQUIPO DE MANIPULACION</t>
  </si>
  <si>
    <t>DICIEMBRE</t>
  </si>
  <si>
    <t>MAYO</t>
  </si>
  <si>
    <t>JUNIO</t>
  </si>
  <si>
    <t>JULIO</t>
  </si>
  <si>
    <t>AGOSTO</t>
  </si>
  <si>
    <t>SEPTIEMBRE</t>
  </si>
  <si>
    <t>OTROS ACTIVOS FIJOS</t>
  </si>
  <si>
    <t>OCTUBRE</t>
  </si>
  <si>
    <t>NOVIEMBRE</t>
  </si>
  <si>
    <t>TOTAL</t>
  </si>
  <si>
    <t>DEL 1/12/2017</t>
  </si>
  <si>
    <t>AL 31/12/2021</t>
  </si>
  <si>
    <t>reposicion vehiculo/2019</t>
  </si>
  <si>
    <t>bienes provenientes del año 2014</t>
  </si>
  <si>
    <t>se solicito trasladar a 1237.06</t>
  </si>
  <si>
    <t>8 carritos adquiridos en el año 2012, pero se retiraron del almacen en el 2020</t>
  </si>
  <si>
    <t>3 carretones adquiridos en el año 2013, pero se retiraron del almacen en el 2021</t>
  </si>
  <si>
    <t>AJUSTES</t>
  </si>
  <si>
    <t>EL PRESENTE INVENTARIO CORRESPONDE A LA SUMATORIA DE LOS VALORES ACUMULADOS AL 31 DE DICIEMBRE DEL AÑO 2020 Y LAS ADQUISICIONES DE ACTIVOS FIJOS, CORRESPONDIENTES DEL 01 DE ENERO AL 31 DE DICIEMBRE DEL 2021, DURANTE ESTE PERIODO NO SE REPORTAN BAJAS.</t>
  </si>
  <si>
    <t>DE PRODUCCION</t>
  </si>
  <si>
    <t>MEDICO, SANITARIO Y DE LABORATORIO</t>
  </si>
  <si>
    <t>EQUIPO EDUCACIONAL, CULTURAL Y RECREATIVO</t>
  </si>
  <si>
    <t>CUENTA</t>
  </si>
  <si>
    <t>DE TRANSPORTE, TRACCION Y ELEVACION</t>
  </si>
  <si>
    <t>DE COMUNICACIONES</t>
  </si>
  <si>
    <t>PROYECTOS DE INVERSION SOCIAL</t>
  </si>
  <si>
    <t>1 microondas de 1687.50 y 1 de 883.93, adquiridos en el me de diciembre del 2017.</t>
  </si>
  <si>
    <t>/REPOSICION DEL VEHICULO TIPO PICK-UP PLACAS DE CIRCULACION O-362BBS PROPIEDAD DE EMPRESA PORTUARIA QUETZAL, POR HABERSE DECLARADO PERDIDA TOTAL</t>
  </si>
  <si>
    <t>REVERSIÓN PARCIAL REGISTRADA EN CURS. CONTABLES Nos. 6163 DE FECHA 01/12/2011 Y 533 DE FECHA 25/09/2014, POR CONCILIACION DE SALDOES DENTRE LA CONTA E INVENTARIOS DE FECHA 29/09/2020</t>
  </si>
  <si>
    <t>ajuste/2020</t>
  </si>
  <si>
    <t>13 DISPOSITIVOS ELECTRONICOS DE RASTREO SATELITAL MARCA TRAMIGO A 1473.22 CADA, ADQUIRIDOS EN EL MES DE OCTUBRE DEL AÑO 2014.</t>
  </si>
  <si>
    <t>2 SEMAFOROS, ADQUIRIDOS EN EL AÑO 2018</t>
  </si>
  <si>
    <t>alzas 2021</t>
  </si>
  <si>
    <t>PASAR A LA 302, OFICIO 87-2021</t>
  </si>
  <si>
    <t>PASAR A LA 316, OFICIO 86-2021</t>
  </si>
  <si>
    <t>MODULO</t>
  </si>
  <si>
    <t>DIF/CONTA/MODULO</t>
  </si>
  <si>
    <t>MODULO DE INVENTARIOS</t>
  </si>
  <si>
    <t>CONTABILIDAD</t>
  </si>
  <si>
    <t>DIFERENCIA</t>
  </si>
  <si>
    <t>FORMULARIOS INVENTARIOS - DCE/SIAD</t>
  </si>
  <si>
    <t>DIRECCION DE CONTABILIDA DEL ESTADO</t>
  </si>
  <si>
    <t xml:space="preserve">FIN-01  - FORMULARIO RESUMEN DE INVENTARIO </t>
  </si>
  <si>
    <t>MINISTERIO:</t>
  </si>
  <si>
    <t>COMUNICACIONES INFRAESTRUCTURA Y VIVIENDA</t>
  </si>
  <si>
    <t>DEPARTAMENTO:</t>
  </si>
  <si>
    <t>ESCUINTLA</t>
  </si>
  <si>
    <t>Puerto de San Josè</t>
  </si>
  <si>
    <t>DEPENDENCIA:</t>
  </si>
  <si>
    <t>78283500</t>
  </si>
  <si>
    <t>DIRECCION:</t>
  </si>
  <si>
    <t>KM. 102 AUTOPISTA  PUERTO QUETZAL A  ESCUINTLA</t>
  </si>
  <si>
    <t>CUENTA CONTABLE</t>
  </si>
  <si>
    <t>Q   PARCIAL</t>
  </si>
  <si>
    <t>Q    TOTAL</t>
  </si>
  <si>
    <t>Q</t>
  </si>
  <si>
    <t>MAQUINARIA Y EQUIPO</t>
  </si>
  <si>
    <t>1232.01</t>
  </si>
  <si>
    <t>1232.02</t>
  </si>
  <si>
    <t>DE CONSTRUCCION</t>
  </si>
  <si>
    <t>1232.03</t>
  </si>
  <si>
    <t>1232.04</t>
  </si>
  <si>
    <t>MEDICO-SANITARIO Y DE LABORATORIO</t>
  </si>
  <si>
    <t>1232.05</t>
  </si>
  <si>
    <t>EDUCACIONAL, CULTURAL Y RECREATIVO</t>
  </si>
  <si>
    <t>1232.06</t>
  </si>
  <si>
    <t>1232.07</t>
  </si>
  <si>
    <t>1233.00</t>
  </si>
  <si>
    <t>1235.00</t>
  </si>
  <si>
    <t>1236.00</t>
  </si>
  <si>
    <t>1237.00</t>
  </si>
  <si>
    <t xml:space="preserve">OTROS ACTIVOS </t>
  </si>
  <si>
    <t>ACTIVOS INTANGIBLES</t>
  </si>
  <si>
    <t>1241.01</t>
  </si>
  <si>
    <t>Elaboró:</t>
  </si>
  <si>
    <t>Vo.Bo.:</t>
  </si>
  <si>
    <t>P.C. FRANCISCO JAVIER REYES NAVARRETE</t>
  </si>
  <si>
    <t>LIC. DAVID RONALDO AVILA SOLIS</t>
  </si>
  <si>
    <t>JEFE DE SECCCION DE ACTIVOS</t>
  </si>
  <si>
    <t>JEFE DEL DEPTO. DE CONTABILIDAD</t>
  </si>
  <si>
    <t>MFP/SIAD-DCE/FIN-01/30-11-2000</t>
  </si>
  <si>
    <r>
      <t xml:space="preserve">El que suscribe </t>
    </r>
    <r>
      <rPr>
        <b/>
        <sz val="10"/>
        <rFont val="Arial"/>
        <family val="2"/>
      </rPr>
      <t>CERTIFICA</t>
    </r>
    <r>
      <rPr>
        <sz val="10"/>
        <rFont val="Arial"/>
        <family val="2"/>
      </rPr>
      <t>, que el siguiente resumen corresponde al</t>
    </r>
    <r>
      <rPr>
        <b/>
        <sz val="10"/>
        <rFont val="Arial"/>
        <family val="2"/>
      </rPr>
      <t xml:space="preserve"> INVENTARIO</t>
    </r>
    <r>
      <rPr>
        <sz val="10"/>
        <rFont val="Arial"/>
        <family val="2"/>
      </rPr>
      <t xml:space="preserve"> levantado en </t>
    </r>
    <r>
      <rPr>
        <b/>
        <sz val="10"/>
        <rFont val="Arial"/>
        <family val="2"/>
      </rPr>
      <t>:EMPRESA PORTUARIA QUETZAL</t>
    </r>
    <r>
      <rPr>
        <sz val="10"/>
        <rFont val="Arial"/>
        <family val="2"/>
      </rPr>
      <t xml:space="preserve">, entre el uno </t>
    </r>
    <r>
      <rPr>
        <b/>
        <sz val="10"/>
        <rFont val="Arial"/>
        <family val="2"/>
      </rPr>
      <t>(1)</t>
    </r>
    <r>
      <rPr>
        <sz val="10"/>
        <rFont val="Arial"/>
        <family val="2"/>
      </rPr>
      <t xml:space="preserve"> de Enero al treinta y uno</t>
    </r>
    <r>
      <rPr>
        <b/>
        <sz val="10"/>
        <rFont val="Arial"/>
        <family val="2"/>
      </rPr>
      <t xml:space="preserve"> (31)</t>
    </r>
    <r>
      <rPr>
        <sz val="10"/>
        <rFont val="Arial"/>
        <family val="2"/>
      </rPr>
      <t xml:space="preserve"> de Diciembre del dos mil veintiuno </t>
    </r>
    <r>
      <rPr>
        <b/>
        <sz val="10"/>
        <rFont val="Arial"/>
        <family val="2"/>
      </rPr>
      <t>(2,021)</t>
    </r>
  </si>
  <si>
    <t>1231.01</t>
  </si>
  <si>
    <t>EDIFICIOS E INSTALACIONES</t>
  </si>
  <si>
    <r>
      <t>Asciende el presente</t>
    </r>
    <r>
      <rPr>
        <b/>
        <sz val="10"/>
        <rFont val="Arial"/>
        <family val="2"/>
      </rPr>
      <t xml:space="preserve"> RESUMEN</t>
    </r>
    <r>
      <rPr>
        <sz val="10"/>
        <rFont val="Arial"/>
        <family val="2"/>
      </rPr>
      <t xml:space="preserve"> de</t>
    </r>
    <r>
      <rPr>
        <b/>
        <sz val="10"/>
        <rFont val="Arial"/>
        <family val="2"/>
      </rPr>
      <t xml:space="preserve"> INVENTARIO</t>
    </r>
    <r>
      <rPr>
        <sz val="10"/>
        <rFont val="Arial"/>
        <family val="2"/>
      </rPr>
      <t xml:space="preserve"> a: Doce millones seiscientos treinta mil noventa y cuatro quetzales con ocho centavos.</t>
    </r>
  </si>
  <si>
    <t>VALOR EN QUETZALES</t>
  </si>
  <si>
    <t>HERRAMIETAS</t>
  </si>
  <si>
    <t>SALDOS ACUMULADOS AL 30 DE NOVIEMBRE 2017</t>
  </si>
  <si>
    <t>OBSERVACIONES</t>
  </si>
  <si>
    <t>EL SISTEMA DE PRESUPUETO POR RESULTADOS SE IMPLEMENTO EN EL MES DE DICIEMBRE DEL 2017</t>
  </si>
  <si>
    <t>LOS DATOS CONSIGNADOS EN EL PRESENTE ANEXO, REPRESENTAN EL SALDO ACUMULADO AL 30 DE NOVIEMBRE DEL AÑO 2017, MISMOS QUE DEBENS ER EVALUADOS PARA LA MIGRACION DE DATOS AL MODULO DE INVENTARIOS DEL SISTEMA DE CONTABILIDAD INTEGRADA</t>
  </si>
  <si>
    <t>DICHOS DATOS NO HA SIDO POSIBLE LA MIGRCION, DEBIDO A DIVERSAS COMPLICACIONES PORPIAS DE LA SECCION DE INVENTARIOS Y OTRAS ESPECIFICAS DE COMUNICACIÓN DE DATOS CON EL SISTEMA SICOIN</t>
  </si>
  <si>
    <t>EL PRESENTE INVENTARIO CORRESPONDE A LA SUMATORIA DE LOS VALORES ACUMULADOS AL 31 DE DICIEMBRE DEL AÑO 2022 Y LAS ADQUISICIONES DE ACTIVOS FIJOS, CORRESPONDIENTES DEL 01 DE ENERO AL  31  DE OCTUBRE  DEL AÑO  2023, DURANTE ESTE PERIODO NO SE REPORTAN BAJAS.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</si>
</sst>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Red]#,##0.00"/>
  </numFmts>
  <fonts count="17"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sz val="8"/>
      <color theme="1"/>
      <name val="Arial"/>
      <family val="2"/>
    </font>
    <font>
      <sz val="7"/>
      <color theme="1"/>
      <name val="Arial"/>
      <family val="2"/>
    </font>
    <font>
      <sz val="8"/>
      <color rgb="FFFF0000"/>
      <name val="Arial"/>
      <family val="2"/>
    </font>
    <font>
      <b/>
      <sz val="10"/>
      <name val="Arial"/>
      <family val="2"/>
    </font>
    <font>
      <sz val="10"/>
      <name val="Arial"/>
      <family val="2"/>
    </font>
    <font>
      <b/>
      <sz val="8"/>
      <name val="Arial"/>
      <family val="2"/>
    </font>
    <font>
      <b/>
      <sz val="7"/>
      <name val="Arial"/>
      <family val="2"/>
    </font>
    <font>
      <sz val="8"/>
      <name val="Arial"/>
      <family val="2"/>
    </font>
    <font>
      <sz val="11"/>
      <color theme="9"/>
      <name val="Calibri"/>
      <family val="2"/>
      <scheme val="minor"/>
    </font>
    <font>
      <sz val="11"/>
      <color rgb="FFC00000"/>
      <name val="Calibri"/>
      <family val="2"/>
      <scheme val="minor"/>
    </font>
  </fonts>
  <fills count="13">
    <fill>
      <patternFill patternType="none"/>
    </fill>
    <fill>
      <patternFill patternType="gray125"/>
    </fill>
    <fill>
      <patternFill patternType="solid">
        <fgColor theme="5"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7"/>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theme="5" tint="0.79998168889431442"/>
        <bgColor indexed="64"/>
      </patternFill>
    </fill>
    <fill>
      <patternFill patternType="solid">
        <fgColor indexed="22"/>
        <bgColor indexed="64"/>
      </patternFill>
    </fill>
    <fill>
      <patternFill patternType="solid">
        <fgColor indexed="9"/>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2" fillId="0" borderId="0" applyFont="0" applyFill="0" applyBorder="0" applyAlignment="0" applyProtection="0"/>
  </cellStyleXfs>
  <cellXfs count="256">
    <xf numFmtId="0" fontId="0" fillId="0" borderId="0" xfId="0"/>
    <xf numFmtId="0" fontId="1" fillId="0" borderId="0" xfId="0" applyFont="1"/>
    <xf numFmtId="0" fontId="1" fillId="4" borderId="1" xfId="0" applyFont="1" applyFill="1" applyBorder="1"/>
    <xf numFmtId="43" fontId="1" fillId="4" borderId="1" xfId="1" applyFont="1" applyFill="1" applyBorder="1"/>
    <xf numFmtId="2" fontId="1" fillId="4" borderId="1" xfId="0" applyNumberFormat="1" applyFont="1" applyFill="1" applyBorder="1"/>
    <xf numFmtId="0" fontId="1" fillId="5" borderId="1" xfId="0" applyFont="1" applyFill="1" applyBorder="1"/>
    <xf numFmtId="4" fontId="1" fillId="5" borderId="1" xfId="0" applyNumberFormat="1" applyFont="1" applyFill="1" applyBorder="1"/>
    <xf numFmtId="4" fontId="1" fillId="4" borderId="1" xfId="0" applyNumberFormat="1" applyFont="1" applyFill="1" applyBorder="1"/>
    <xf numFmtId="164" fontId="1" fillId="4" borderId="1" xfId="1" applyNumberFormat="1" applyFont="1" applyFill="1" applyBorder="1"/>
    <xf numFmtId="17" fontId="1" fillId="3" borderId="1" xfId="0" applyNumberFormat="1" applyFont="1" applyFill="1" applyBorder="1" applyAlignment="1">
      <alignment horizontal="center" vertical="center"/>
    </xf>
    <xf numFmtId="0" fontId="0" fillId="0" borderId="0" xfId="0" applyFont="1"/>
    <xf numFmtId="2" fontId="1" fillId="5" borderId="1" xfId="0" applyNumberFormat="1" applyFont="1" applyFill="1" applyBorder="1"/>
    <xf numFmtId="43" fontId="0" fillId="0" borderId="0" xfId="1" applyFont="1"/>
    <xf numFmtId="43" fontId="0" fillId="0" borderId="0" xfId="0" applyNumberFormat="1"/>
    <xf numFmtId="0" fontId="1" fillId="4" borderId="1" xfId="0" applyFont="1" applyFill="1" applyBorder="1" applyAlignment="1">
      <alignment horizontal="justify" vertical="justify"/>
    </xf>
    <xf numFmtId="0" fontId="1" fillId="4" borderId="1" xfId="0" applyFont="1" applyFill="1" applyBorder="1" applyAlignment="1">
      <alignment horizontal="center" vertical="center"/>
    </xf>
    <xf numFmtId="2" fontId="1" fillId="4"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xf>
    <xf numFmtId="43" fontId="1" fillId="4" borderId="1" xfId="1" applyFont="1" applyFill="1" applyBorder="1" applyAlignment="1">
      <alignment horizontal="center" vertical="center"/>
    </xf>
    <xf numFmtId="43" fontId="1" fillId="3" borderId="1" xfId="1" applyFont="1" applyFill="1" applyBorder="1" applyAlignment="1">
      <alignment horizontal="center" vertical="center"/>
    </xf>
    <xf numFmtId="2" fontId="1" fillId="4" borderId="1" xfId="0" applyNumberFormat="1" applyFont="1" applyFill="1" applyBorder="1" applyAlignment="1">
      <alignment horizontal="justify" vertical="justify"/>
    </xf>
    <xf numFmtId="2" fontId="1" fillId="3" borderId="1" xfId="0" applyNumberFormat="1" applyFont="1" applyFill="1" applyBorder="1" applyAlignment="1">
      <alignment horizontal="justify" vertical="justify"/>
    </xf>
    <xf numFmtId="43" fontId="3" fillId="3" borderId="1" xfId="1" applyFont="1" applyFill="1" applyBorder="1" applyAlignment="1">
      <alignment horizontal="center" vertical="center"/>
    </xf>
    <xf numFmtId="4" fontId="1" fillId="6" borderId="1" xfId="0" applyNumberFormat="1" applyFont="1" applyFill="1" applyBorder="1"/>
    <xf numFmtId="43" fontId="3" fillId="4" borderId="1" xfId="1" applyFont="1" applyFill="1" applyBorder="1" applyAlignment="1">
      <alignment horizontal="center" vertical="center"/>
    </xf>
    <xf numFmtId="4" fontId="3" fillId="4" borderId="1" xfId="0" applyNumberFormat="1" applyFont="1" applyFill="1" applyBorder="1"/>
    <xf numFmtId="0" fontId="1" fillId="3" borderId="1" xfId="0" applyFont="1" applyFill="1" applyBorder="1" applyAlignment="1">
      <alignment horizontal="center" vertical="center"/>
    </xf>
    <xf numFmtId="4" fontId="0" fillId="0" borderId="0" xfId="0" applyNumberFormat="1" applyFont="1"/>
    <xf numFmtId="0" fontId="4" fillId="0" borderId="0" xfId="0" applyFont="1"/>
    <xf numFmtId="0" fontId="0" fillId="0" borderId="0" xfId="0" applyFont="1" applyFill="1" applyBorder="1"/>
    <xf numFmtId="43" fontId="0" fillId="0" borderId="0" xfId="0" applyNumberFormat="1" applyFont="1" applyFill="1" applyBorder="1"/>
    <xf numFmtId="43" fontId="5" fillId="0" borderId="0" xfId="1" applyFont="1" applyFill="1" applyBorder="1" applyAlignment="1">
      <alignment horizontal="center" vertical="center"/>
    </xf>
    <xf numFmtId="4" fontId="5" fillId="0" borderId="0" xfId="0" applyNumberFormat="1" applyFont="1" applyFill="1" applyBorder="1"/>
    <xf numFmtId="43" fontId="5" fillId="0" borderId="0" xfId="1" applyFont="1" applyFill="1" applyBorder="1"/>
    <xf numFmtId="43" fontId="0" fillId="0" borderId="0" xfId="1" applyFont="1" applyFill="1" applyBorder="1"/>
    <xf numFmtId="4" fontId="0" fillId="0" borderId="0" xfId="0" applyNumberFormat="1" applyFont="1" applyFill="1" applyBorder="1"/>
    <xf numFmtId="14" fontId="1" fillId="3" borderId="1" xfId="0" applyNumberFormat="1" applyFont="1" applyFill="1" applyBorder="1" applyAlignment="1">
      <alignment horizontal="center" vertical="center"/>
    </xf>
    <xf numFmtId="0" fontId="0" fillId="0" borderId="0" xfId="0" applyFont="1" applyFill="1"/>
    <xf numFmtId="43" fontId="0" fillId="0" borderId="0" xfId="0" applyNumberFormat="1" applyFont="1" applyFill="1"/>
    <xf numFmtId="0" fontId="0" fillId="0" borderId="0" xfId="0" applyFont="1" applyBorder="1"/>
    <xf numFmtId="0" fontId="1" fillId="3" borderId="1" xfId="0" applyFont="1" applyFill="1" applyBorder="1" applyAlignment="1">
      <alignment horizontal="center" vertical="center"/>
    </xf>
    <xf numFmtId="2" fontId="3" fillId="4" borderId="1" xfId="0" applyNumberFormat="1" applyFont="1" applyFill="1" applyBorder="1"/>
    <xf numFmtId="0" fontId="3" fillId="4" borderId="1" xfId="0" applyFont="1" applyFill="1" applyBorder="1" applyAlignment="1">
      <alignment horizontal="justify" vertical="justify"/>
    </xf>
    <xf numFmtId="164" fontId="3" fillId="4" borderId="1" xfId="1" applyNumberFormat="1" applyFont="1" applyFill="1" applyBorder="1"/>
    <xf numFmtId="164" fontId="0" fillId="0" borderId="0" xfId="1" applyNumberFormat="1" applyFont="1"/>
    <xf numFmtId="0" fontId="0" fillId="0" borderId="0" xfId="0" applyFill="1"/>
    <xf numFmtId="43" fontId="0" fillId="0" borderId="0" xfId="1" applyFont="1" applyFill="1"/>
    <xf numFmtId="43" fontId="0" fillId="0" borderId="0" xfId="0" applyNumberFormat="1" applyFill="1"/>
    <xf numFmtId="43" fontId="6" fillId="0" borderId="0" xfId="1" applyFont="1" applyFill="1"/>
    <xf numFmtId="164" fontId="0" fillId="0" borderId="0" xfId="0" applyNumberFormat="1" applyFont="1" applyFill="1"/>
    <xf numFmtId="0" fontId="6" fillId="0" borderId="0" xfId="0" applyFont="1" applyFill="1"/>
    <xf numFmtId="164" fontId="6" fillId="0" borderId="0" xfId="0" applyNumberFormat="1" applyFont="1" applyFill="1"/>
    <xf numFmtId="43" fontId="0" fillId="7" borderId="0" xfId="1" applyFont="1" applyFill="1"/>
    <xf numFmtId="43" fontId="0" fillId="7" borderId="0" xfId="0" applyNumberFormat="1" applyFill="1"/>
    <xf numFmtId="164" fontId="6" fillId="7" borderId="0" xfId="0" applyNumberFormat="1" applyFont="1" applyFill="1"/>
    <xf numFmtId="2" fontId="3" fillId="6" borderId="1" xfId="0" applyNumberFormat="1" applyFont="1" applyFill="1" applyBorder="1"/>
    <xf numFmtId="0" fontId="3" fillId="6" borderId="1" xfId="0" applyFont="1" applyFill="1" applyBorder="1" applyAlignment="1">
      <alignment horizontal="justify" vertical="justify"/>
    </xf>
    <xf numFmtId="4" fontId="3" fillId="6" borderId="1" xfId="0" applyNumberFormat="1" applyFont="1" applyFill="1" applyBorder="1"/>
    <xf numFmtId="164" fontId="3" fillId="6" borderId="1" xfId="1" applyNumberFormat="1" applyFont="1" applyFill="1" applyBorder="1"/>
    <xf numFmtId="43" fontId="6" fillId="6" borderId="0" xfId="1" applyFont="1" applyFill="1"/>
    <xf numFmtId="164" fontId="6" fillId="6" borderId="0" xfId="0" applyNumberFormat="1" applyFont="1" applyFill="1"/>
    <xf numFmtId="0" fontId="1" fillId="8" borderId="1" xfId="0" applyFont="1" applyFill="1" applyBorder="1"/>
    <xf numFmtId="0" fontId="1" fillId="8" borderId="1" xfId="0" applyFont="1" applyFill="1" applyBorder="1" applyAlignment="1">
      <alignment horizontal="justify" vertical="justify"/>
    </xf>
    <xf numFmtId="4" fontId="1" fillId="8" borderId="1" xfId="0" applyNumberFormat="1" applyFont="1" applyFill="1" applyBorder="1"/>
    <xf numFmtId="164" fontId="1" fillId="8" borderId="1" xfId="1" applyNumberFormat="1" applyFont="1" applyFill="1" applyBorder="1"/>
    <xf numFmtId="43" fontId="0" fillId="8" borderId="0" xfId="1" applyFont="1" applyFill="1"/>
    <xf numFmtId="164" fontId="6" fillId="8" borderId="0" xfId="0" applyNumberFormat="1" applyFont="1" applyFill="1"/>
    <xf numFmtId="0" fontId="1" fillId="7" borderId="1" xfId="0" applyFont="1" applyFill="1" applyBorder="1"/>
    <xf numFmtId="0" fontId="1" fillId="7" borderId="1" xfId="0" applyFont="1" applyFill="1" applyBorder="1" applyAlignment="1">
      <alignment horizontal="justify" vertical="justify"/>
    </xf>
    <xf numFmtId="4" fontId="1" fillId="7" borderId="1" xfId="0" applyNumberFormat="1" applyFont="1" applyFill="1" applyBorder="1"/>
    <xf numFmtId="164" fontId="1" fillId="7" borderId="1" xfId="1" applyNumberFormat="1" applyFont="1" applyFill="1" applyBorder="1"/>
    <xf numFmtId="2" fontId="1" fillId="8" borderId="1" xfId="0" applyNumberFormat="1" applyFont="1" applyFill="1" applyBorder="1"/>
    <xf numFmtId="43" fontId="6" fillId="0" borderId="0" xfId="0" applyNumberFormat="1" applyFont="1" applyFill="1"/>
    <xf numFmtId="43" fontId="4" fillId="0" borderId="0" xfId="1" applyFont="1"/>
    <xf numFmtId="43" fontId="0" fillId="0" borderId="0" xfId="0" applyNumberFormat="1" applyFont="1"/>
    <xf numFmtId="0" fontId="3" fillId="8" borderId="1" xfId="0" applyFont="1" applyFill="1" applyBorder="1"/>
    <xf numFmtId="0" fontId="3" fillId="8" borderId="1" xfId="0" applyFont="1" applyFill="1" applyBorder="1" applyAlignment="1">
      <alignment horizontal="justify" vertical="justify"/>
    </xf>
    <xf numFmtId="4" fontId="3" fillId="8" borderId="1" xfId="0" applyNumberFormat="1" applyFont="1" applyFill="1" applyBorder="1"/>
    <xf numFmtId="164" fontId="3" fillId="8" borderId="1" xfId="1" applyNumberFormat="1" applyFont="1" applyFill="1" applyBorder="1"/>
    <xf numFmtId="0" fontId="1" fillId="3" borderId="1" xfId="0" applyFont="1" applyFill="1" applyBorder="1" applyAlignment="1">
      <alignment horizontal="center" vertical="center"/>
    </xf>
    <xf numFmtId="43" fontId="6" fillId="0" borderId="0" xfId="0" applyNumberFormat="1" applyFont="1" applyFill="1" applyBorder="1"/>
    <xf numFmtId="0" fontId="6" fillId="0" borderId="0" xfId="0" applyFont="1"/>
    <xf numFmtId="43" fontId="6" fillId="0" borderId="0" xfId="1" applyFont="1"/>
    <xf numFmtId="43" fontId="0" fillId="0" borderId="0" xfId="1" applyFont="1" applyBorder="1"/>
    <xf numFmtId="164" fontId="0" fillId="0" borderId="0" xfId="1" applyNumberFormat="1" applyFont="1" applyFill="1"/>
    <xf numFmtId="0" fontId="4" fillId="0" borderId="0" xfId="0" applyFont="1" applyFill="1"/>
    <xf numFmtId="43" fontId="1" fillId="0" borderId="1" xfId="0" applyNumberFormat="1" applyFont="1" applyBorder="1"/>
    <xf numFmtId="4" fontId="5" fillId="4" borderId="1" xfId="0" applyNumberFormat="1" applyFont="1" applyFill="1" applyBorder="1"/>
    <xf numFmtId="164" fontId="0" fillId="7" borderId="0" xfId="0" applyNumberFormat="1" applyFont="1" applyFill="1"/>
    <xf numFmtId="0" fontId="7" fillId="0" borderId="0" xfId="0" applyFont="1"/>
    <xf numFmtId="0" fontId="7" fillId="0" borderId="0" xfId="0" applyFont="1" applyAlignment="1">
      <alignment horizontal="justify" vertical="justify"/>
    </xf>
    <xf numFmtId="43" fontId="0" fillId="6" borderId="0" xfId="1" applyFont="1" applyFill="1"/>
    <xf numFmtId="0" fontId="6" fillId="6" borderId="0" xfId="0" applyFont="1" applyFill="1"/>
    <xf numFmtId="0" fontId="0" fillId="6" borderId="0" xfId="0" applyFill="1"/>
    <xf numFmtId="43" fontId="0" fillId="6" borderId="0" xfId="0" applyNumberFormat="1" applyFill="1"/>
    <xf numFmtId="0" fontId="6" fillId="7" borderId="0" xfId="0" applyFont="1" applyFill="1"/>
    <xf numFmtId="0" fontId="1" fillId="3" borderId="1" xfId="0" applyFont="1" applyFill="1" applyBorder="1" applyAlignment="1">
      <alignment horizontal="center" vertical="center"/>
    </xf>
    <xf numFmtId="17" fontId="1" fillId="3" borderId="4" xfId="0" applyNumberFormat="1" applyFont="1" applyFill="1" applyBorder="1" applyAlignment="1">
      <alignment horizontal="center" vertical="center"/>
    </xf>
    <xf numFmtId="0" fontId="9" fillId="6" borderId="0" xfId="0" applyFont="1" applyFill="1" applyAlignment="1">
      <alignment horizontal="justify" vertical="justify"/>
    </xf>
    <xf numFmtId="43" fontId="7" fillId="0" borderId="0" xfId="1" applyFont="1" applyAlignment="1">
      <alignment horizontal="justify" vertical="justify"/>
    </xf>
    <xf numFmtId="164" fontId="0" fillId="0" borderId="1" xfId="0" applyNumberFormat="1" applyBorder="1"/>
    <xf numFmtId="43" fontId="0" fillId="0" borderId="1" xfId="1" applyFont="1" applyFill="1" applyBorder="1"/>
    <xf numFmtId="164" fontId="0" fillId="0" borderId="1" xfId="1" applyNumberFormat="1" applyFont="1" applyFill="1" applyBorder="1"/>
    <xf numFmtId="164" fontId="0" fillId="0" borderId="1" xfId="0" applyNumberFormat="1" applyFill="1" applyBorder="1"/>
    <xf numFmtId="164" fontId="5" fillId="4" borderId="1" xfId="1" applyNumberFormat="1" applyFont="1" applyFill="1" applyBorder="1"/>
    <xf numFmtId="43" fontId="5" fillId="4" borderId="1" xfId="1" applyFont="1" applyFill="1" applyBorder="1"/>
    <xf numFmtId="43" fontId="5" fillId="4" borderId="1" xfId="1" applyFont="1" applyFill="1" applyBorder="1" applyAlignment="1">
      <alignment horizontal="center" vertical="center"/>
    </xf>
    <xf numFmtId="2" fontId="5" fillId="4" borderId="1" xfId="0" applyNumberFormat="1" applyFont="1" applyFill="1" applyBorder="1"/>
    <xf numFmtId="0" fontId="5" fillId="4" borderId="1" xfId="0" applyFont="1" applyFill="1" applyBorder="1" applyAlignment="1">
      <alignment horizontal="justify" vertical="justify"/>
    </xf>
    <xf numFmtId="0" fontId="5" fillId="4" borderId="1" xfId="0" applyFont="1" applyFill="1" applyBorder="1"/>
    <xf numFmtId="43" fontId="0" fillId="0" borderId="0" xfId="0" applyNumberFormat="1" applyFont="1" applyBorder="1"/>
    <xf numFmtId="164" fontId="0" fillId="0" borderId="0" xfId="0" applyNumberFormat="1" applyFont="1" applyFill="1" applyBorder="1"/>
    <xf numFmtId="164" fontId="5" fillId="0" borderId="0" xfId="1" applyNumberFormat="1" applyFont="1" applyFill="1" applyBorder="1"/>
    <xf numFmtId="43" fontId="1" fillId="0" borderId="1" xfId="0" applyNumberFormat="1" applyFont="1" applyFill="1" applyBorder="1"/>
    <xf numFmtId="43" fontId="1" fillId="0" borderId="1" xfId="1" applyFont="1" applyFill="1" applyBorder="1"/>
    <xf numFmtId="43" fontId="0" fillId="0" borderId="1" xfId="0" applyNumberFormat="1" applyFill="1" applyBorder="1"/>
    <xf numFmtId="0" fontId="1" fillId="0" borderId="1" xfId="0" applyFont="1" applyBorder="1"/>
    <xf numFmtId="0" fontId="1" fillId="0" borderId="1" xfId="0" applyFont="1" applyBorder="1" applyAlignment="1">
      <alignment horizontal="justify" vertical="justify"/>
    </xf>
    <xf numFmtId="2" fontId="1" fillId="0" borderId="1" xfId="0" applyNumberFormat="1" applyFont="1" applyBorder="1"/>
    <xf numFmtId="43" fontId="1" fillId="9" borderId="1" xfId="1" applyFont="1" applyFill="1" applyBorder="1"/>
    <xf numFmtId="0" fontId="1" fillId="9" borderId="1" xfId="0" applyFont="1" applyFill="1" applyBorder="1"/>
    <xf numFmtId="0" fontId="1" fillId="9" borderId="1" xfId="0" applyFont="1" applyFill="1" applyBorder="1" applyAlignment="1">
      <alignment horizontal="center"/>
    </xf>
    <xf numFmtId="0" fontId="1" fillId="9" borderId="1" xfId="0" applyFont="1" applyFill="1" applyBorder="1" applyAlignment="1">
      <alignment horizontal="justify" vertical="justify"/>
    </xf>
    <xf numFmtId="43" fontId="0" fillId="9" borderId="1" xfId="1" applyFont="1" applyFill="1" applyBorder="1"/>
    <xf numFmtId="164" fontId="0" fillId="9" borderId="1" xfId="0" applyNumberFormat="1" applyFill="1" applyBorder="1"/>
    <xf numFmtId="43" fontId="0" fillId="9" borderId="1" xfId="0" applyNumberFormat="1" applyFill="1" applyBorder="1"/>
    <xf numFmtId="164" fontId="0" fillId="9" borderId="1" xfId="1" applyNumberFormat="1" applyFont="1" applyFill="1" applyBorder="1"/>
    <xf numFmtId="4" fontId="6" fillId="9" borderId="1" xfId="0" applyNumberFormat="1" applyFont="1" applyFill="1" applyBorder="1"/>
    <xf numFmtId="2" fontId="1" fillId="9" borderId="1" xfId="0" applyNumberFormat="1" applyFont="1" applyFill="1" applyBorder="1"/>
    <xf numFmtId="0" fontId="11" fillId="0" borderId="0" xfId="0" applyFont="1"/>
    <xf numFmtId="0" fontId="10" fillId="0" borderId="0" xfId="0" applyFont="1" applyAlignment="1"/>
    <xf numFmtId="49" fontId="11" fillId="0" borderId="4" xfId="0" applyNumberFormat="1" applyFont="1" applyBorder="1" applyAlignment="1">
      <alignment horizontal="center"/>
    </xf>
    <xf numFmtId="49" fontId="10" fillId="0" borderId="0" xfId="0" applyNumberFormat="1" applyFont="1" applyBorder="1" applyAlignment="1">
      <alignment horizontal="center"/>
    </xf>
    <xf numFmtId="0" fontId="10" fillId="0" borderId="0" xfId="0" applyFont="1" applyBorder="1" applyAlignment="1">
      <alignment horizontal="center"/>
    </xf>
    <xf numFmtId="49" fontId="10" fillId="0" borderId="0" xfId="0" applyNumberFormat="1" applyFont="1" applyBorder="1"/>
    <xf numFmtId="4" fontId="10" fillId="0" borderId="9" xfId="0" applyNumberFormat="1" applyFont="1" applyBorder="1" applyAlignment="1">
      <alignment horizontal="center"/>
    </xf>
    <xf numFmtId="0" fontId="10" fillId="0" borderId="0" xfId="0" applyFont="1" applyAlignment="1">
      <alignment horizontal="center"/>
    </xf>
    <xf numFmtId="4" fontId="11" fillId="0" borderId="0" xfId="0" applyNumberFormat="1" applyFont="1" applyBorder="1" applyAlignment="1">
      <alignment horizontal="center"/>
    </xf>
    <xf numFmtId="4" fontId="11" fillId="0" borderId="9" xfId="0" applyNumberFormat="1" applyFont="1" applyBorder="1" applyAlignment="1">
      <alignment horizontal="center"/>
    </xf>
    <xf numFmtId="164" fontId="11" fillId="0" borderId="5" xfId="1" applyNumberFormat="1" applyFont="1" applyBorder="1" applyAlignment="1">
      <alignment horizontal="center"/>
    </xf>
    <xf numFmtId="49" fontId="10" fillId="0" borderId="0" xfId="0" applyNumberFormat="1" applyFont="1" applyBorder="1" applyAlignment="1">
      <alignment horizontal="right"/>
    </xf>
    <xf numFmtId="4" fontId="10" fillId="0" borderId="6" xfId="0" applyNumberFormat="1" applyFont="1" applyBorder="1" applyAlignment="1">
      <alignment horizontal="center"/>
    </xf>
    <xf numFmtId="4" fontId="11" fillId="0" borderId="0" xfId="0" applyNumberFormat="1" applyFont="1" applyBorder="1" applyAlignment="1">
      <alignment horizontal="right"/>
    </xf>
    <xf numFmtId="4" fontId="11" fillId="0" borderId="0" xfId="0" applyNumberFormat="1" applyFont="1"/>
    <xf numFmtId="4" fontId="11" fillId="0" borderId="10" xfId="0" applyNumberFormat="1" applyFont="1" applyBorder="1" applyAlignment="1">
      <alignment horizontal="center"/>
    </xf>
    <xf numFmtId="0" fontId="11" fillId="0" borderId="4" xfId="0" applyFont="1" applyBorder="1"/>
    <xf numFmtId="4" fontId="11" fillId="0" borderId="5" xfId="0" applyNumberFormat="1" applyFont="1" applyBorder="1" applyAlignment="1">
      <alignment horizontal="center"/>
    </xf>
    <xf numFmtId="0" fontId="10" fillId="0" borderId="0" xfId="0" applyFont="1"/>
    <xf numFmtId="0" fontId="11" fillId="0" borderId="8" xfId="0" applyFont="1" applyBorder="1"/>
    <xf numFmtId="4" fontId="11" fillId="0" borderId="11" xfId="0" applyNumberFormat="1" applyFont="1" applyBorder="1" applyAlignment="1">
      <alignment horizontal="center"/>
    </xf>
    <xf numFmtId="49" fontId="11" fillId="0" borderId="0" xfId="0" applyNumberFormat="1" applyFont="1" applyBorder="1" applyAlignment="1">
      <alignment horizontal="left"/>
    </xf>
    <xf numFmtId="49" fontId="11" fillId="0" borderId="4" xfId="0" applyNumberFormat="1" applyFont="1" applyFill="1" applyBorder="1" applyAlignment="1">
      <alignment horizontal="center"/>
    </xf>
    <xf numFmtId="49" fontId="10" fillId="0" borderId="0" xfId="0" applyNumberFormat="1" applyFont="1" applyFill="1" applyBorder="1" applyAlignment="1">
      <alignment horizontal="center"/>
    </xf>
    <xf numFmtId="4" fontId="11" fillId="0" borderId="11" xfId="0" applyNumberFormat="1" applyFont="1" applyFill="1" applyBorder="1" applyAlignment="1">
      <alignment horizontal="center"/>
    </xf>
    <xf numFmtId="49" fontId="10" fillId="0" borderId="0" xfId="0" applyNumberFormat="1" applyFont="1" applyFill="1" applyBorder="1" applyAlignment="1">
      <alignment horizontal="right"/>
    </xf>
    <xf numFmtId="4" fontId="11" fillId="0" borderId="9" xfId="0" applyNumberFormat="1" applyFont="1" applyFill="1" applyBorder="1" applyAlignment="1">
      <alignment horizontal="center"/>
    </xf>
    <xf numFmtId="0" fontId="11" fillId="0" borderId="9" xfId="0" applyFont="1" applyBorder="1"/>
    <xf numFmtId="0" fontId="11" fillId="0" borderId="0" xfId="0" applyFont="1" applyFill="1"/>
    <xf numFmtId="0" fontId="11" fillId="0" borderId="4" xfId="0" applyFont="1" applyFill="1" applyBorder="1"/>
    <xf numFmtId="4" fontId="11" fillId="0" borderId="0" xfId="0" applyNumberFormat="1" applyFont="1" applyFill="1" applyBorder="1" applyAlignment="1">
      <alignment horizontal="center"/>
    </xf>
    <xf numFmtId="0" fontId="10" fillId="0" borderId="0" xfId="0" applyFont="1" applyFill="1"/>
    <xf numFmtId="0" fontId="11" fillId="0" borderId="9" xfId="0" applyFont="1" applyFill="1" applyBorder="1"/>
    <xf numFmtId="4" fontId="11" fillId="0" borderId="10" xfId="0" applyNumberFormat="1" applyFont="1" applyFill="1" applyBorder="1" applyAlignment="1">
      <alignment horizontal="center"/>
    </xf>
    <xf numFmtId="49" fontId="10" fillId="0" borderId="0" xfId="0" applyNumberFormat="1" applyFont="1" applyFill="1" applyBorder="1"/>
    <xf numFmtId="43" fontId="11" fillId="0" borderId="0" xfId="1" applyFont="1"/>
    <xf numFmtId="49" fontId="0" fillId="0" borderId="4" xfId="0" applyNumberFormat="1" applyFont="1" applyBorder="1" applyAlignment="1">
      <alignment horizontal="center"/>
    </xf>
    <xf numFmtId="4" fontId="10" fillId="0" borderId="0" xfId="0" applyNumberFormat="1" applyFont="1" applyBorder="1" applyAlignment="1">
      <alignment horizontal="right"/>
    </xf>
    <xf numFmtId="4" fontId="10" fillId="0" borderId="0" xfId="0" applyNumberFormat="1" applyFont="1" applyBorder="1"/>
    <xf numFmtId="0" fontId="12" fillId="0" borderId="0" xfId="0" applyFont="1" applyAlignment="1">
      <alignment horizontal="center"/>
    </xf>
    <xf numFmtId="0" fontId="14" fillId="0" borderId="0" xfId="0" applyFont="1"/>
    <xf numFmtId="0" fontId="12" fillId="0" borderId="0" xfId="0" applyFont="1"/>
    <xf numFmtId="49" fontId="10" fillId="0" borderId="0" xfId="0" applyNumberFormat="1" applyFont="1" applyBorder="1" applyAlignment="1">
      <alignment horizontal="left"/>
    </xf>
    <xf numFmtId="49" fontId="0" fillId="0" borderId="0" xfId="0" applyNumberFormat="1" applyFont="1" applyBorder="1" applyAlignment="1">
      <alignment horizontal="left"/>
    </xf>
    <xf numFmtId="49" fontId="11" fillId="0" borderId="0" xfId="0" applyNumberFormat="1" applyFont="1" applyFill="1" applyBorder="1" applyAlignment="1">
      <alignment horizontal="center"/>
    </xf>
    <xf numFmtId="4" fontId="10" fillId="0" borderId="9" xfId="0" applyNumberFormat="1" applyFont="1" applyFill="1" applyBorder="1" applyAlignment="1">
      <alignment horizontal="center"/>
    </xf>
    <xf numFmtId="0" fontId="11" fillId="0" borderId="7" xfId="0" applyFont="1" applyBorder="1"/>
    <xf numFmtId="0" fontId="11" fillId="0" borderId="3" xfId="0" applyFont="1" applyBorder="1"/>
    <xf numFmtId="0" fontId="11" fillId="0" borderId="0" xfId="0" applyFont="1" applyBorder="1" applyAlignment="1">
      <alignment horizontal="justify"/>
    </xf>
    <xf numFmtId="0" fontId="1" fillId="3" borderId="1" xfId="0" applyFont="1" applyFill="1" applyBorder="1" applyAlignment="1">
      <alignment horizontal="center" vertical="center"/>
    </xf>
    <xf numFmtId="0" fontId="1" fillId="0" borderId="1" xfId="0" applyFont="1" applyFill="1" applyBorder="1" applyAlignment="1">
      <alignment horizontal="justify" vertical="justify"/>
    </xf>
    <xf numFmtId="43" fontId="1" fillId="0" borderId="1" xfId="1" applyFont="1" applyBorder="1"/>
    <xf numFmtId="0" fontId="1" fillId="0" borderId="1" xfId="0" applyFont="1" applyFill="1" applyBorder="1"/>
    <xf numFmtId="0" fontId="0" fillId="0" borderId="0" xfId="0" applyAlignment="1">
      <alignment horizontal="center" vertical="center"/>
    </xf>
    <xf numFmtId="17" fontId="1" fillId="0" borderId="4" xfId="0" applyNumberFormat="1" applyFont="1" applyFill="1" applyBorder="1" applyAlignment="1">
      <alignment horizontal="center" vertical="center"/>
    </xf>
    <xf numFmtId="4" fontId="0" fillId="0" borderId="0" xfId="0" applyNumberFormat="1" applyFont="1" applyFill="1"/>
    <xf numFmtId="0" fontId="3" fillId="4" borderId="1" xfId="0" applyFont="1" applyFill="1" applyBorder="1"/>
    <xf numFmtId="0" fontId="3" fillId="4" borderId="1" xfId="0" applyFont="1" applyFill="1" applyBorder="1" applyAlignment="1">
      <alignment vertical="top"/>
    </xf>
    <xf numFmtId="0" fontId="1" fillId="4" borderId="1" xfId="0" applyFont="1" applyFill="1" applyBorder="1" applyAlignment="1">
      <alignment vertical="top"/>
    </xf>
    <xf numFmtId="164" fontId="1" fillId="4" borderId="1" xfId="1" applyNumberFormat="1" applyFont="1" applyFill="1" applyBorder="1" applyAlignment="1">
      <alignment horizontal="right"/>
    </xf>
    <xf numFmtId="4" fontId="0" fillId="0" borderId="0" xfId="0" applyNumberFormat="1" applyFont="1" applyBorder="1"/>
    <xf numFmtId="4" fontId="4" fillId="0" borderId="0" xfId="0" applyNumberFormat="1" applyFont="1" applyBorder="1"/>
    <xf numFmtId="4" fontId="15" fillId="0" borderId="0" xfId="0" applyNumberFormat="1" applyFont="1" applyBorder="1"/>
    <xf numFmtId="4" fontId="16" fillId="0" borderId="0" xfId="0" applyNumberFormat="1" applyFont="1" applyBorder="1"/>
    <xf numFmtId="4" fontId="3" fillId="12" borderId="0" xfId="0" applyNumberFormat="1" applyFont="1" applyFill="1" applyBorder="1"/>
    <xf numFmtId="164" fontId="4" fillId="0" borderId="0" xfId="0" applyNumberFormat="1" applyFont="1" applyFill="1"/>
    <xf numFmtId="164" fontId="3" fillId="4" borderId="1" xfId="1" applyNumberFormat="1" applyFont="1" applyFill="1" applyBorder="1" applyAlignment="1">
      <alignment horizontal="right"/>
    </xf>
    <xf numFmtId="0" fontId="1" fillId="0" borderId="0" xfId="0" applyFont="1" applyAlignment="1">
      <alignment horizontal="left"/>
    </xf>
    <xf numFmtId="0" fontId="1" fillId="2" borderId="1" xfId="0" applyFont="1" applyFill="1" applyBorder="1" applyAlignment="1">
      <alignment horizontal="center"/>
    </xf>
    <xf numFmtId="0" fontId="1" fillId="2" borderId="1" xfId="0" applyFont="1" applyFill="1" applyBorder="1" applyAlignment="1">
      <alignment horizontal="center" vertical="justify"/>
    </xf>
    <xf numFmtId="0" fontId="1" fillId="3" borderId="1" xfId="0" applyFont="1" applyFill="1" applyBorder="1" applyAlignment="1">
      <alignment horizontal="center" vertical="center"/>
    </xf>
    <xf numFmtId="2" fontId="1" fillId="3" borderId="2" xfId="0" applyNumberFormat="1" applyFont="1" applyFill="1" applyBorder="1" applyAlignment="1">
      <alignment horizontal="center" vertical="center"/>
    </xf>
    <xf numFmtId="2" fontId="1" fillId="3" borderId="3" xfId="0" applyNumberFormat="1" applyFont="1" applyFill="1" applyBorder="1" applyAlignment="1">
      <alignment horizontal="center" vertical="center"/>
    </xf>
    <xf numFmtId="0" fontId="1" fillId="0" borderId="0" xfId="0" applyFont="1" applyAlignment="1">
      <alignment vertical="center"/>
    </xf>
    <xf numFmtId="0" fontId="1" fillId="0" borderId="0" xfId="0" applyFont="1" applyAlignment="1">
      <alignment horizontal="center"/>
    </xf>
    <xf numFmtId="0" fontId="1" fillId="5" borderId="1" xfId="0" applyFont="1" applyFill="1" applyBorder="1" applyAlignment="1">
      <alignment horizontal="center" vertical="justify"/>
    </xf>
    <xf numFmtId="43" fontId="0" fillId="8" borderId="0" xfId="1" applyFont="1" applyFill="1" applyAlignment="1">
      <alignment horizontal="center"/>
    </xf>
    <xf numFmtId="0" fontId="0" fillId="6" borderId="0" xfId="0" applyFill="1" applyAlignment="1">
      <alignment horizontal="justify" vertical="justify"/>
    </xf>
    <xf numFmtId="43" fontId="0" fillId="7" borderId="0" xfId="0" applyNumberFormat="1" applyFill="1" applyAlignment="1">
      <alignment horizontal="justify" vertical="justify"/>
    </xf>
    <xf numFmtId="0" fontId="7" fillId="8" borderId="0" xfId="0" applyFont="1" applyFill="1" applyAlignment="1">
      <alignment horizontal="justify" vertical="justify"/>
    </xf>
    <xf numFmtId="0" fontId="7" fillId="0" borderId="0" xfId="0" applyFont="1" applyAlignment="1">
      <alignment horizontal="justify" vertical="justify"/>
    </xf>
    <xf numFmtId="0" fontId="7" fillId="6" borderId="0" xfId="0" applyFont="1" applyFill="1" applyAlignment="1">
      <alignment horizontal="justify" vertical="justify"/>
    </xf>
    <xf numFmtId="43" fontId="0" fillId="6" borderId="0" xfId="0" applyNumberFormat="1" applyFill="1" applyAlignment="1">
      <alignment horizontal="center" vertical="justify"/>
    </xf>
    <xf numFmtId="0" fontId="8" fillId="0" borderId="0" xfId="0" applyFont="1" applyAlignment="1">
      <alignment horizontal="center"/>
    </xf>
    <xf numFmtId="0" fontId="7" fillId="7" borderId="0" xfId="0" applyFont="1" applyFill="1" applyAlignment="1">
      <alignment horizontal="center" vertical="justify"/>
    </xf>
    <xf numFmtId="0" fontId="0" fillId="7" borderId="0" xfId="0" applyFill="1" applyAlignment="1">
      <alignment horizontal="justify" vertical="justify"/>
    </xf>
    <xf numFmtId="0" fontId="4" fillId="7" borderId="0" xfId="0" applyFont="1" applyFill="1" applyAlignment="1">
      <alignment horizontal="justify" vertical="justify"/>
    </xf>
    <xf numFmtId="0" fontId="0" fillId="0" borderId="0" xfId="0" applyFill="1" applyAlignment="1">
      <alignment horizontal="justify" vertical="justify"/>
    </xf>
    <xf numFmtId="43" fontId="0" fillId="0" borderId="0" xfId="1" applyFont="1" applyFill="1" applyAlignment="1">
      <alignment horizontal="center"/>
    </xf>
    <xf numFmtId="0" fontId="6" fillId="0" borderId="4" xfId="0" applyFont="1" applyFill="1" applyBorder="1" applyAlignment="1">
      <alignment horizontal="justify" vertical="justify"/>
    </xf>
    <xf numFmtId="0" fontId="1" fillId="9" borderId="1" xfId="0" applyFont="1" applyFill="1" applyBorder="1" applyAlignment="1">
      <alignment horizontal="center"/>
    </xf>
    <xf numFmtId="0" fontId="1" fillId="9" borderId="1" xfId="0" applyFont="1" applyFill="1" applyBorder="1" applyAlignment="1">
      <alignment horizontal="center" vertical="center"/>
    </xf>
    <xf numFmtId="0" fontId="12" fillId="0" borderId="10" xfId="0" applyFont="1" applyBorder="1" applyAlignment="1">
      <alignment horizontal="center"/>
    </xf>
    <xf numFmtId="0" fontId="13" fillId="0" borderId="0" xfId="0" applyFont="1" applyAlignment="1">
      <alignment horizontal="center"/>
    </xf>
    <xf numFmtId="0" fontId="12" fillId="0" borderId="0" xfId="0" applyFont="1" applyAlignment="1">
      <alignment horizontal="left"/>
    </xf>
    <xf numFmtId="0" fontId="11" fillId="0" borderId="2" xfId="0" applyFont="1" applyBorder="1" applyAlignment="1">
      <alignment horizontal="justify"/>
    </xf>
    <xf numFmtId="0" fontId="11" fillId="0" borderId="11" xfId="0" applyFont="1" applyBorder="1" applyAlignment="1">
      <alignment horizontal="justify"/>
    </xf>
    <xf numFmtId="0" fontId="11" fillId="0" borderId="3" xfId="0" applyFont="1" applyBorder="1" applyAlignment="1">
      <alignment horizontal="justify"/>
    </xf>
    <xf numFmtId="49" fontId="11" fillId="0" borderId="0" xfId="0" applyNumberFormat="1" applyFont="1" applyBorder="1" applyAlignment="1">
      <alignment horizontal="center"/>
    </xf>
    <xf numFmtId="49" fontId="10" fillId="0" borderId="0" xfId="0" applyNumberFormat="1" applyFont="1" applyBorder="1" applyAlignment="1">
      <alignment horizontal="left"/>
    </xf>
    <xf numFmtId="49" fontId="11" fillId="0" borderId="0" xfId="0" applyNumberFormat="1" applyFont="1" applyBorder="1" applyAlignment="1">
      <alignment horizontal="left"/>
    </xf>
    <xf numFmtId="49" fontId="11" fillId="0" borderId="0" xfId="0" applyNumberFormat="1" applyFont="1" applyFill="1" applyBorder="1" applyAlignment="1">
      <alignment horizontal="left"/>
    </xf>
    <xf numFmtId="49" fontId="10" fillId="0" borderId="0" xfId="0" applyNumberFormat="1" applyFont="1" applyBorder="1" applyAlignment="1">
      <alignment horizontal="center"/>
    </xf>
    <xf numFmtId="49" fontId="0" fillId="0" borderId="0" xfId="0" applyNumberFormat="1" applyFont="1" applyBorder="1" applyAlignment="1">
      <alignment horizontal="left"/>
    </xf>
    <xf numFmtId="0" fontId="11" fillId="10" borderId="2" xfId="0" applyFont="1" applyFill="1" applyBorder="1" applyAlignment="1">
      <alignment horizontal="center"/>
    </xf>
    <xf numFmtId="0" fontId="11" fillId="10" borderId="3" xfId="0" applyFont="1" applyFill="1" applyBorder="1" applyAlignment="1">
      <alignment horizontal="center"/>
    </xf>
    <xf numFmtId="49" fontId="10" fillId="11" borderId="2" xfId="0" applyNumberFormat="1" applyFont="1" applyFill="1" applyBorder="1" applyAlignment="1">
      <alignment horizontal="left"/>
    </xf>
    <xf numFmtId="49" fontId="11" fillId="11" borderId="11" xfId="0" applyNumberFormat="1" applyFont="1" applyFill="1" applyBorder="1" applyAlignment="1">
      <alignment horizontal="left"/>
    </xf>
    <xf numFmtId="49" fontId="11" fillId="11" borderId="3" xfId="0" applyNumberFormat="1" applyFont="1" applyFill="1" applyBorder="1" applyAlignment="1">
      <alignment horizontal="left"/>
    </xf>
    <xf numFmtId="49" fontId="10" fillId="11" borderId="2" xfId="0" applyNumberFormat="1" applyFont="1" applyFill="1" applyBorder="1" applyAlignment="1">
      <alignment horizontal="center"/>
    </xf>
    <xf numFmtId="49" fontId="10" fillId="11" borderId="3" xfId="0" applyNumberFormat="1" applyFont="1" applyFill="1" applyBorder="1" applyAlignment="1">
      <alignment horizontal="center"/>
    </xf>
    <xf numFmtId="49" fontId="10" fillId="0" borderId="10" xfId="0" applyNumberFormat="1" applyFont="1" applyBorder="1" applyAlignment="1">
      <alignment horizontal="left"/>
    </xf>
    <xf numFmtId="49" fontId="10" fillId="11" borderId="11" xfId="0" applyNumberFormat="1" applyFont="1" applyFill="1" applyBorder="1" applyAlignment="1">
      <alignment horizontal="left"/>
    </xf>
    <xf numFmtId="49" fontId="10" fillId="11" borderId="3" xfId="0" applyNumberFormat="1" applyFont="1" applyFill="1" applyBorder="1" applyAlignment="1">
      <alignment horizontal="left"/>
    </xf>
    <xf numFmtId="0" fontId="10" fillId="0" borderId="12" xfId="0" applyFont="1" applyBorder="1" applyAlignment="1">
      <alignment horizontal="right"/>
    </xf>
    <xf numFmtId="0" fontId="10" fillId="0" borderId="0" xfId="0" applyFont="1" applyBorder="1" applyAlignment="1">
      <alignment horizontal="center"/>
    </xf>
    <xf numFmtId="0" fontId="10" fillId="0" borderId="9" xfId="0" applyFont="1" applyBorder="1" applyAlignment="1">
      <alignment horizontal="center"/>
    </xf>
    <xf numFmtId="0" fontId="10" fillId="10" borderId="2" xfId="0" applyFont="1" applyFill="1" applyBorder="1" applyAlignment="1">
      <alignment horizontal="center"/>
    </xf>
    <xf numFmtId="0" fontId="10" fillId="10" borderId="11" xfId="0" applyFont="1" applyFill="1" applyBorder="1" applyAlignment="1">
      <alignment horizontal="center"/>
    </xf>
    <xf numFmtId="0" fontId="10" fillId="10" borderId="3" xfId="0" applyFont="1" applyFill="1" applyBorder="1" applyAlignment="1">
      <alignment horizontal="center"/>
    </xf>
    <xf numFmtId="0" fontId="11" fillId="0" borderId="2" xfId="0" applyFont="1" applyFill="1" applyBorder="1" applyAlignment="1">
      <alignment horizontal="justify"/>
    </xf>
    <xf numFmtId="0" fontId="11" fillId="0" borderId="11" xfId="0" applyFont="1" applyFill="1" applyBorder="1" applyAlignment="1">
      <alignment horizontal="justify"/>
    </xf>
    <xf numFmtId="0" fontId="11" fillId="0" borderId="3" xfId="0" applyFont="1" applyFill="1" applyBorder="1" applyAlignment="1">
      <alignment horizontal="justify"/>
    </xf>
    <xf numFmtId="49" fontId="10" fillId="0" borderId="0" xfId="0" applyNumberFormat="1" applyFont="1" applyFill="1" applyBorder="1" applyAlignment="1">
      <alignment horizontal="left"/>
    </xf>
    <xf numFmtId="0" fontId="1" fillId="0" borderId="1" xfId="0" applyFont="1" applyBorder="1" applyAlignment="1">
      <alignment horizontal="center"/>
    </xf>
    <xf numFmtId="0" fontId="1" fillId="0" borderId="0" xfId="0" applyFont="1" applyAlignment="1">
      <alignment horizontal="left"/>
    </xf>
    <xf numFmtId="0" fontId="0" fillId="0" borderId="0" xfId="0" applyAlignment="1">
      <alignment horizontal="justify" vertical="justify"/>
    </xf>
  </cellXfs>
  <cellStyles count="2">
    <cellStyle name="Millares" xfId="1" builtinId="3"/>
    <cellStyle name="Normal" xfId="0" builtinId="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200025</xdr:colOff>
      <xdr:row>2</xdr:row>
      <xdr:rowOff>28575</xdr:rowOff>
    </xdr:from>
    <xdr:to>
      <xdr:col>2</xdr:col>
      <xdr:colOff>495300</xdr:colOff>
      <xdr:row>4</xdr:row>
      <xdr:rowOff>0</xdr:rowOff>
    </xdr:to>
    <xdr:pic>
      <xdr:nvPicPr>
        <xdr:cNvPr id="2" name="Picture 1" descr="escudo imagen">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8575"/>
          <a:ext cx="8667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1"/>
  <sheetViews>
    <sheetView topLeftCell="C25" zoomScaleNormal="100" workbookViewId="0">
      <selection activeCell="R30" sqref="R30"/>
    </sheetView>
  </sheetViews>
  <sheetFormatPr baseColWidth="10" defaultRowHeight="26.25" customHeight="1" x14ac:dyDescent="0.35"/>
  <cols>
    <col min="1" max="1" width="8.7265625" bestFit="1" customWidth="1"/>
    <col min="2" max="2" width="21.7265625" customWidth="1"/>
    <col min="3" max="3" width="17" bestFit="1" customWidth="1"/>
    <col min="4" max="6" width="16.81640625" bestFit="1" customWidth="1"/>
    <col min="7" max="7" width="13.26953125" bestFit="1" customWidth="1"/>
    <col min="8" max="8" width="16.81640625" bestFit="1" customWidth="1"/>
    <col min="9" max="9" width="13.26953125" bestFit="1" customWidth="1"/>
    <col min="10" max="10" width="16.81640625" bestFit="1" customWidth="1"/>
    <col min="11" max="11" width="13.26953125" bestFit="1" customWidth="1"/>
    <col min="12" max="14" width="16.81640625" bestFit="1" customWidth="1"/>
    <col min="15" max="15" width="13.1796875" bestFit="1" customWidth="1"/>
    <col min="16" max="16" width="16.81640625" bestFit="1" customWidth="1"/>
    <col min="17" max="17" width="14.1796875" bestFit="1" customWidth="1"/>
    <col min="18" max="19" width="16.81640625" bestFit="1" customWidth="1"/>
  </cols>
  <sheetData>
    <row r="1" spans="1:19" ht="14.5" x14ac:dyDescent="0.35">
      <c r="A1" s="197" t="s">
        <v>11</v>
      </c>
      <c r="B1" s="197"/>
      <c r="C1" s="197"/>
      <c r="D1" s="197"/>
      <c r="E1" s="197"/>
      <c r="F1" s="197"/>
      <c r="G1" s="197"/>
      <c r="H1" s="197"/>
      <c r="I1" s="197"/>
      <c r="J1" s="197"/>
      <c r="K1" s="197"/>
      <c r="L1" s="197"/>
      <c r="M1" s="197"/>
      <c r="N1" s="197"/>
      <c r="O1" s="197"/>
      <c r="P1" s="197"/>
      <c r="Q1" s="197"/>
      <c r="R1" s="197"/>
    </row>
    <row r="2" spans="1:19" ht="14.5" x14ac:dyDescent="0.35">
      <c r="A2" s="198" t="s">
        <v>12</v>
      </c>
      <c r="B2" s="198"/>
      <c r="C2" s="198"/>
      <c r="D2" s="198"/>
      <c r="E2" s="198"/>
      <c r="F2" s="198"/>
      <c r="G2" s="198"/>
      <c r="H2" s="198"/>
      <c r="I2" s="198"/>
      <c r="J2" s="198"/>
      <c r="K2" s="198"/>
      <c r="L2" s="198"/>
      <c r="M2" s="198"/>
      <c r="N2" s="198"/>
      <c r="O2" s="198"/>
      <c r="P2" s="198"/>
      <c r="Q2" s="198"/>
      <c r="R2" s="198"/>
    </row>
    <row r="3" spans="1:19" ht="14.5" x14ac:dyDescent="0.35">
      <c r="A3" s="197" t="s">
        <v>13</v>
      </c>
      <c r="B3" s="197"/>
      <c r="C3" s="197"/>
      <c r="D3" s="197"/>
      <c r="E3" s="197"/>
      <c r="F3" s="197"/>
      <c r="G3" s="197"/>
      <c r="H3" s="197"/>
      <c r="I3" s="197"/>
      <c r="J3" s="197"/>
      <c r="K3" s="197"/>
      <c r="L3" s="197"/>
      <c r="M3" s="197"/>
      <c r="N3" s="197"/>
      <c r="O3" s="197"/>
      <c r="P3" s="197"/>
      <c r="Q3" s="197"/>
      <c r="R3" s="197"/>
    </row>
    <row r="4" spans="1:19" ht="14.5" x14ac:dyDescent="0.35">
      <c r="A4" s="197" t="s">
        <v>14</v>
      </c>
      <c r="B4" s="197"/>
      <c r="C4" s="197"/>
      <c r="D4" s="197"/>
      <c r="E4" s="197"/>
      <c r="F4" s="197"/>
      <c r="G4" s="197"/>
      <c r="H4" s="197"/>
      <c r="I4" s="197"/>
      <c r="J4" s="197"/>
      <c r="K4" s="197"/>
      <c r="L4" s="197"/>
      <c r="M4" s="197"/>
      <c r="N4" s="197"/>
      <c r="O4" s="197"/>
      <c r="P4" s="197"/>
      <c r="Q4" s="197"/>
      <c r="R4" s="197"/>
    </row>
    <row r="5" spans="1:19" ht="14.5" x14ac:dyDescent="0.35">
      <c r="A5" s="199" t="s">
        <v>3</v>
      </c>
      <c r="B5" s="199" t="s">
        <v>2</v>
      </c>
      <c r="C5" s="199" t="s">
        <v>46</v>
      </c>
      <c r="D5" s="199" t="s">
        <v>7</v>
      </c>
      <c r="E5" s="199" t="s">
        <v>6</v>
      </c>
      <c r="F5" s="199" t="s">
        <v>8</v>
      </c>
      <c r="G5" s="199" t="s">
        <v>6</v>
      </c>
      <c r="H5" s="199" t="s">
        <v>9</v>
      </c>
      <c r="I5" s="199" t="s">
        <v>6</v>
      </c>
      <c r="J5" s="199" t="s">
        <v>10</v>
      </c>
      <c r="K5" s="199" t="s">
        <v>6</v>
      </c>
      <c r="L5" s="199" t="s">
        <v>47</v>
      </c>
      <c r="M5" s="199" t="s">
        <v>6</v>
      </c>
      <c r="N5" s="199" t="s">
        <v>48</v>
      </c>
      <c r="O5" s="199" t="s">
        <v>6</v>
      </c>
      <c r="P5" s="199" t="s">
        <v>49</v>
      </c>
      <c r="Q5" s="199" t="s">
        <v>6</v>
      </c>
      <c r="R5" s="199" t="s">
        <v>0</v>
      </c>
    </row>
    <row r="6" spans="1:19" ht="14.5" x14ac:dyDescent="0.35">
      <c r="A6" s="199"/>
      <c r="B6" s="199"/>
      <c r="C6" s="199">
        <v>2020</v>
      </c>
      <c r="D6" s="199"/>
      <c r="E6" s="199" t="s">
        <v>7</v>
      </c>
      <c r="F6" s="199">
        <v>2021</v>
      </c>
      <c r="G6" s="199" t="s">
        <v>8</v>
      </c>
      <c r="H6" s="199">
        <v>2021</v>
      </c>
      <c r="I6" s="199" t="s">
        <v>9</v>
      </c>
      <c r="J6" s="199">
        <v>2021</v>
      </c>
      <c r="K6" s="199" t="s">
        <v>10</v>
      </c>
      <c r="L6" s="199">
        <v>2021</v>
      </c>
      <c r="M6" s="199" t="s">
        <v>47</v>
      </c>
      <c r="N6" s="199">
        <v>2021</v>
      </c>
      <c r="O6" s="199" t="s">
        <v>48</v>
      </c>
      <c r="P6" s="199">
        <v>2021</v>
      </c>
      <c r="Q6" s="199" t="s">
        <v>48</v>
      </c>
      <c r="R6" s="199" t="s">
        <v>1</v>
      </c>
    </row>
    <row r="7" spans="1:19" ht="14.5" x14ac:dyDescent="0.35">
      <c r="A7" s="15">
        <v>1231.03</v>
      </c>
      <c r="B7" s="14" t="s">
        <v>22</v>
      </c>
      <c r="C7" s="18">
        <v>2067057536.3299999</v>
      </c>
      <c r="D7" s="18">
        <v>2067057536.3299999</v>
      </c>
      <c r="E7" s="18">
        <f t="shared" ref="E7:E31" si="0">D7-C7</f>
        <v>0</v>
      </c>
      <c r="F7" s="18">
        <v>2067057536.3299999</v>
      </c>
      <c r="G7" s="18">
        <f>F7-D7</f>
        <v>0</v>
      </c>
      <c r="H7" s="18">
        <v>2067057536.3299999</v>
      </c>
      <c r="I7" s="18">
        <f>H7-F7</f>
        <v>0</v>
      </c>
      <c r="J7" s="18">
        <v>2067057536.3299999</v>
      </c>
      <c r="K7" s="18">
        <f t="shared" ref="K7:K31" si="1">J7-H7</f>
        <v>0</v>
      </c>
      <c r="L7" s="18">
        <v>2067057536.3299999</v>
      </c>
      <c r="M7" s="18">
        <f t="shared" ref="M7:M31" si="2">L7-J7</f>
        <v>0</v>
      </c>
      <c r="N7" s="18">
        <v>2067057536.3299999</v>
      </c>
      <c r="O7" s="18">
        <f t="shared" ref="O7:O31" si="3">N7-L7</f>
        <v>0</v>
      </c>
      <c r="P7" s="18">
        <v>2067057536.3299999</v>
      </c>
      <c r="Q7" s="18">
        <f>P7-N7</f>
        <v>0</v>
      </c>
      <c r="R7" s="18">
        <f t="shared" ref="R7:R31" si="4">C7+E7+G7+I7+K7+M7</f>
        <v>2067057536.3299999</v>
      </c>
    </row>
    <row r="8" spans="1:19" ht="14.5" x14ac:dyDescent="0.35">
      <c r="A8" s="15">
        <v>1231.04</v>
      </c>
      <c r="B8" s="14" t="s">
        <v>23</v>
      </c>
      <c r="C8" s="18">
        <v>359116645.76999998</v>
      </c>
      <c r="D8" s="18">
        <v>359116645.76999998</v>
      </c>
      <c r="E8" s="18">
        <f t="shared" si="0"/>
        <v>0</v>
      </c>
      <c r="F8" s="18">
        <v>359116645.76999998</v>
      </c>
      <c r="G8" s="18">
        <f t="shared" ref="G8:G31" si="5">F8-D8</f>
        <v>0</v>
      </c>
      <c r="H8" s="18">
        <v>359116645.76999998</v>
      </c>
      <c r="I8" s="18">
        <f t="shared" ref="I8:I31" si="6">H8-F8</f>
        <v>0</v>
      </c>
      <c r="J8" s="18">
        <v>359116645.76999998</v>
      </c>
      <c r="K8" s="18">
        <f t="shared" si="1"/>
        <v>0</v>
      </c>
      <c r="L8" s="18">
        <v>359116645.76999998</v>
      </c>
      <c r="M8" s="18">
        <f t="shared" si="2"/>
        <v>0</v>
      </c>
      <c r="N8" s="18">
        <v>359116645.76999998</v>
      </c>
      <c r="O8" s="18">
        <f t="shared" si="3"/>
        <v>0</v>
      </c>
      <c r="P8" s="18">
        <v>359116645.76999998</v>
      </c>
      <c r="Q8" s="18">
        <f t="shared" ref="Q8:Q34" si="7">P8-N8</f>
        <v>0</v>
      </c>
      <c r="R8" s="18">
        <f t="shared" si="4"/>
        <v>359116645.76999998</v>
      </c>
    </row>
    <row r="9" spans="1:19" ht="14.5" x14ac:dyDescent="0.35">
      <c r="A9" s="15">
        <v>1231.05</v>
      </c>
      <c r="B9" s="14" t="s">
        <v>24</v>
      </c>
      <c r="C9" s="18">
        <v>126348698.34999999</v>
      </c>
      <c r="D9" s="18">
        <v>126348698.34999999</v>
      </c>
      <c r="E9" s="18">
        <f t="shared" si="0"/>
        <v>0</v>
      </c>
      <c r="F9" s="18">
        <v>126348698.34999999</v>
      </c>
      <c r="G9" s="18">
        <f t="shared" si="5"/>
        <v>0</v>
      </c>
      <c r="H9" s="18">
        <v>126348698.34999999</v>
      </c>
      <c r="I9" s="18">
        <f t="shared" si="6"/>
        <v>0</v>
      </c>
      <c r="J9" s="18">
        <v>126348698.34999999</v>
      </c>
      <c r="K9" s="18">
        <f t="shared" si="1"/>
        <v>0</v>
      </c>
      <c r="L9" s="18">
        <v>126348698.34999999</v>
      </c>
      <c r="M9" s="18">
        <f t="shared" si="2"/>
        <v>0</v>
      </c>
      <c r="N9" s="18">
        <v>126348698.34999999</v>
      </c>
      <c r="O9" s="18">
        <f t="shared" si="3"/>
        <v>0</v>
      </c>
      <c r="P9" s="18">
        <v>126348698.34999999</v>
      </c>
      <c r="Q9" s="18">
        <f t="shared" si="7"/>
        <v>0</v>
      </c>
      <c r="R9" s="18">
        <f t="shared" si="4"/>
        <v>126348698.34999999</v>
      </c>
    </row>
    <row r="10" spans="1:19" ht="29" x14ac:dyDescent="0.35">
      <c r="A10" s="15">
        <v>1231.06</v>
      </c>
      <c r="B10" s="14" t="s">
        <v>25</v>
      </c>
      <c r="C10" s="18">
        <v>37321378.93</v>
      </c>
      <c r="D10" s="18">
        <v>37321378.93</v>
      </c>
      <c r="E10" s="18">
        <f t="shared" si="0"/>
        <v>0</v>
      </c>
      <c r="F10" s="18">
        <v>37321378.93</v>
      </c>
      <c r="G10" s="18">
        <f t="shared" si="5"/>
        <v>0</v>
      </c>
      <c r="H10" s="18">
        <v>37321378.93</v>
      </c>
      <c r="I10" s="18">
        <f t="shared" si="6"/>
        <v>0</v>
      </c>
      <c r="J10" s="18">
        <v>37321378.93</v>
      </c>
      <c r="K10" s="18">
        <f t="shared" si="1"/>
        <v>0</v>
      </c>
      <c r="L10" s="18">
        <v>37321378.93</v>
      </c>
      <c r="M10" s="18">
        <f t="shared" si="2"/>
        <v>0</v>
      </c>
      <c r="N10" s="18">
        <v>37321378.93</v>
      </c>
      <c r="O10" s="18">
        <f t="shared" si="3"/>
        <v>0</v>
      </c>
      <c r="P10" s="18">
        <v>37321378.93</v>
      </c>
      <c r="Q10" s="18">
        <f t="shared" si="7"/>
        <v>0</v>
      </c>
      <c r="R10" s="18">
        <f t="shared" si="4"/>
        <v>37321378.93</v>
      </c>
      <c r="S10" s="13"/>
    </row>
    <row r="11" spans="1:19" ht="29" x14ac:dyDescent="0.35">
      <c r="A11" s="15">
        <v>1232.01</v>
      </c>
      <c r="B11" s="14" t="s">
        <v>26</v>
      </c>
      <c r="C11" s="18">
        <v>111513.39</v>
      </c>
      <c r="D11" s="18">
        <v>111513.39</v>
      </c>
      <c r="E11" s="18">
        <f t="shared" si="0"/>
        <v>0</v>
      </c>
      <c r="F11" s="18">
        <v>111513.39</v>
      </c>
      <c r="G11" s="18">
        <f t="shared" si="5"/>
        <v>0</v>
      </c>
      <c r="H11" s="18">
        <v>111513.39</v>
      </c>
      <c r="I11" s="18">
        <f t="shared" si="6"/>
        <v>0</v>
      </c>
      <c r="J11" s="18">
        <v>111513.39</v>
      </c>
      <c r="K11" s="18">
        <f t="shared" si="1"/>
        <v>0</v>
      </c>
      <c r="L11" s="18">
        <v>111513.39</v>
      </c>
      <c r="M11" s="18">
        <f t="shared" si="2"/>
        <v>0</v>
      </c>
      <c r="N11" s="18">
        <v>111513.39</v>
      </c>
      <c r="O11" s="18">
        <f t="shared" si="3"/>
        <v>0</v>
      </c>
      <c r="P11" s="18">
        <v>111513.39</v>
      </c>
      <c r="Q11" s="18">
        <f t="shared" si="7"/>
        <v>0</v>
      </c>
      <c r="R11" s="18">
        <f t="shared" si="4"/>
        <v>111513.39</v>
      </c>
    </row>
    <row r="12" spans="1:19" ht="29" x14ac:dyDescent="0.35">
      <c r="A12" s="15">
        <v>1232.02</v>
      </c>
      <c r="B12" s="14" t="s">
        <v>27</v>
      </c>
      <c r="C12" s="18">
        <v>9333445.5399999991</v>
      </c>
      <c r="D12" s="18">
        <v>9333445.5399999991</v>
      </c>
      <c r="E12" s="18">
        <f t="shared" si="0"/>
        <v>0</v>
      </c>
      <c r="F12" s="18">
        <v>9333445.5399999991</v>
      </c>
      <c r="G12" s="18">
        <f t="shared" si="5"/>
        <v>0</v>
      </c>
      <c r="H12" s="18">
        <v>9333445.5399999991</v>
      </c>
      <c r="I12" s="18">
        <f t="shared" si="6"/>
        <v>0</v>
      </c>
      <c r="J12" s="18">
        <v>9333445.5399999991</v>
      </c>
      <c r="K12" s="18">
        <f t="shared" si="1"/>
        <v>0</v>
      </c>
      <c r="L12" s="18">
        <v>9333445.5399999991</v>
      </c>
      <c r="M12" s="18">
        <f t="shared" si="2"/>
        <v>0</v>
      </c>
      <c r="N12" s="18">
        <v>9333445.5399999991</v>
      </c>
      <c r="O12" s="18">
        <f t="shared" si="3"/>
        <v>0</v>
      </c>
      <c r="P12" s="18">
        <v>9333445.5399999991</v>
      </c>
      <c r="Q12" s="18">
        <f t="shared" si="7"/>
        <v>0</v>
      </c>
      <c r="R12" s="18">
        <f t="shared" si="4"/>
        <v>9333445.5399999991</v>
      </c>
    </row>
    <row r="13" spans="1:19" ht="14.5" x14ac:dyDescent="0.35">
      <c r="A13" s="15">
        <v>1232.03</v>
      </c>
      <c r="B13" s="14" t="s">
        <v>28</v>
      </c>
      <c r="C13" s="18">
        <v>41503295.689999998</v>
      </c>
      <c r="D13" s="18">
        <v>41503295.689999998</v>
      </c>
      <c r="E13" s="18">
        <f t="shared" si="0"/>
        <v>0</v>
      </c>
      <c r="F13" s="18">
        <v>41503295.689999998</v>
      </c>
      <c r="G13" s="18">
        <f t="shared" si="5"/>
        <v>0</v>
      </c>
      <c r="H13" s="18">
        <v>41504452.829999998</v>
      </c>
      <c r="I13" s="18">
        <f t="shared" si="6"/>
        <v>1157.140000000596</v>
      </c>
      <c r="J13" s="18">
        <v>41522479.609999999</v>
      </c>
      <c r="K13" s="18">
        <f t="shared" si="1"/>
        <v>18026.780000001192</v>
      </c>
      <c r="L13" s="18">
        <v>41533930.5</v>
      </c>
      <c r="M13" s="18">
        <f t="shared" si="2"/>
        <v>11450.890000000596</v>
      </c>
      <c r="N13" s="18">
        <v>41637856.409999996</v>
      </c>
      <c r="O13" s="18">
        <f t="shared" si="3"/>
        <v>103925.90999999642</v>
      </c>
      <c r="P13" s="18">
        <v>41652708.200000003</v>
      </c>
      <c r="Q13" s="18">
        <f t="shared" si="7"/>
        <v>14851.790000006557</v>
      </c>
      <c r="R13" s="18">
        <f t="shared" si="4"/>
        <v>41533930.5</v>
      </c>
    </row>
    <row r="14" spans="1:19" ht="29" x14ac:dyDescent="0.35">
      <c r="A14" s="15">
        <v>1232.04</v>
      </c>
      <c r="B14" s="14" t="s">
        <v>29</v>
      </c>
      <c r="C14" s="18">
        <v>1487385.07</v>
      </c>
      <c r="D14" s="18">
        <v>1487385.07</v>
      </c>
      <c r="E14" s="18">
        <f t="shared" si="0"/>
        <v>0</v>
      </c>
      <c r="F14" s="18">
        <v>1487385.07</v>
      </c>
      <c r="G14" s="18">
        <f t="shared" si="5"/>
        <v>0</v>
      </c>
      <c r="H14" s="18">
        <v>1487385.07</v>
      </c>
      <c r="I14" s="18">
        <f t="shared" si="6"/>
        <v>0</v>
      </c>
      <c r="J14" s="18">
        <v>1487385.07</v>
      </c>
      <c r="K14" s="18">
        <f t="shared" si="1"/>
        <v>0</v>
      </c>
      <c r="L14" s="18">
        <v>1487385.07</v>
      </c>
      <c r="M14" s="18">
        <f t="shared" si="2"/>
        <v>0</v>
      </c>
      <c r="N14" s="18">
        <v>1501434.18</v>
      </c>
      <c r="O14" s="18">
        <f t="shared" si="3"/>
        <v>14049.10999999987</v>
      </c>
      <c r="P14" s="18">
        <v>1501434.18</v>
      </c>
      <c r="Q14" s="18">
        <f t="shared" si="7"/>
        <v>0</v>
      </c>
      <c r="R14" s="18">
        <f t="shared" si="4"/>
        <v>1487385.07</v>
      </c>
    </row>
    <row r="15" spans="1:19" ht="43.5" x14ac:dyDescent="0.35">
      <c r="A15" s="15">
        <v>1232.05</v>
      </c>
      <c r="B15" s="14" t="s">
        <v>30</v>
      </c>
      <c r="C15" s="18">
        <v>3534265.55</v>
      </c>
      <c r="D15" s="18">
        <v>3534265.55</v>
      </c>
      <c r="E15" s="18">
        <f t="shared" si="0"/>
        <v>0</v>
      </c>
      <c r="F15" s="18">
        <v>3534265.55</v>
      </c>
      <c r="G15" s="18">
        <f t="shared" si="5"/>
        <v>0</v>
      </c>
      <c r="H15" s="18">
        <v>3534265.55</v>
      </c>
      <c r="I15" s="18">
        <f t="shared" si="6"/>
        <v>0</v>
      </c>
      <c r="J15" s="18">
        <v>3534265.55</v>
      </c>
      <c r="K15" s="18">
        <f t="shared" si="1"/>
        <v>0</v>
      </c>
      <c r="L15" s="18">
        <v>3544960.19</v>
      </c>
      <c r="M15" s="18">
        <f t="shared" si="2"/>
        <v>10694.64000000013</v>
      </c>
      <c r="N15" s="18">
        <v>3552101.27</v>
      </c>
      <c r="O15" s="18">
        <f t="shared" si="3"/>
        <v>7141.0800000000745</v>
      </c>
      <c r="P15" s="18">
        <v>3554592.34</v>
      </c>
      <c r="Q15" s="18">
        <f t="shared" si="7"/>
        <v>2491.0699999998324</v>
      </c>
      <c r="R15" s="18">
        <f t="shared" si="4"/>
        <v>3544960.19</v>
      </c>
    </row>
    <row r="16" spans="1:19" ht="29" x14ac:dyDescent="0.35">
      <c r="A16" s="15">
        <v>1232.06</v>
      </c>
      <c r="B16" s="14" t="s">
        <v>31</v>
      </c>
      <c r="C16" s="18">
        <v>135886232.59</v>
      </c>
      <c r="D16" s="18">
        <v>135886232.59</v>
      </c>
      <c r="E16" s="18">
        <f t="shared" si="0"/>
        <v>0</v>
      </c>
      <c r="F16" s="18">
        <v>135886232.59</v>
      </c>
      <c r="G16" s="18">
        <f t="shared" si="5"/>
        <v>0</v>
      </c>
      <c r="H16" s="18">
        <v>135886232.59</v>
      </c>
      <c r="I16" s="18">
        <f t="shared" si="6"/>
        <v>0</v>
      </c>
      <c r="J16" s="18">
        <v>135886232.59</v>
      </c>
      <c r="K16" s="18">
        <f t="shared" si="1"/>
        <v>0</v>
      </c>
      <c r="L16" s="18">
        <v>135886232.59</v>
      </c>
      <c r="M16" s="18">
        <f t="shared" si="2"/>
        <v>0</v>
      </c>
      <c r="N16" s="18">
        <v>135886232.59</v>
      </c>
      <c r="O16" s="18">
        <f t="shared" si="3"/>
        <v>0</v>
      </c>
      <c r="P16" s="18">
        <v>135886232.59</v>
      </c>
      <c r="Q16" s="18">
        <f t="shared" si="7"/>
        <v>0</v>
      </c>
      <c r="R16" s="18">
        <f t="shared" si="4"/>
        <v>135886232.59</v>
      </c>
    </row>
    <row r="17" spans="1:19" ht="14.5" x14ac:dyDescent="0.35">
      <c r="A17" s="15">
        <v>1232.07</v>
      </c>
      <c r="B17" s="14" t="s">
        <v>32</v>
      </c>
      <c r="C17" s="18">
        <v>75595579</v>
      </c>
      <c r="D17" s="18">
        <v>75595579</v>
      </c>
      <c r="E17" s="18">
        <f t="shared" si="0"/>
        <v>0</v>
      </c>
      <c r="F17" s="18">
        <v>75595579</v>
      </c>
      <c r="G17" s="18">
        <f t="shared" si="5"/>
        <v>0</v>
      </c>
      <c r="H17" s="18">
        <v>75595579</v>
      </c>
      <c r="I17" s="18">
        <f t="shared" si="6"/>
        <v>0</v>
      </c>
      <c r="J17" s="18">
        <v>75997364.709999993</v>
      </c>
      <c r="K17" s="18">
        <f t="shared" si="1"/>
        <v>401785.70999999344</v>
      </c>
      <c r="L17" s="18">
        <v>75997364.709999993</v>
      </c>
      <c r="M17" s="18">
        <f t="shared" si="2"/>
        <v>0</v>
      </c>
      <c r="N17" s="18">
        <v>76300623.640000001</v>
      </c>
      <c r="O17" s="18">
        <f t="shared" si="3"/>
        <v>303258.93000000715</v>
      </c>
      <c r="P17" s="18">
        <v>76333462.930000007</v>
      </c>
      <c r="Q17" s="18">
        <f t="shared" si="7"/>
        <v>32839.290000006557</v>
      </c>
      <c r="R17" s="18">
        <f t="shared" si="4"/>
        <v>75997364.709999993</v>
      </c>
    </row>
    <row r="18" spans="1:19" ht="14.5" x14ac:dyDescent="0.35">
      <c r="A18" s="15">
        <v>1232.08</v>
      </c>
      <c r="B18" s="14" t="s">
        <v>33</v>
      </c>
      <c r="C18" s="18">
        <v>1988172.83</v>
      </c>
      <c r="D18" s="18">
        <v>1988172.83</v>
      </c>
      <c r="E18" s="18">
        <f t="shared" si="0"/>
        <v>0</v>
      </c>
      <c r="F18" s="18">
        <v>1988172.83</v>
      </c>
      <c r="G18" s="18">
        <f t="shared" si="5"/>
        <v>0</v>
      </c>
      <c r="H18" s="18">
        <v>1988172.83</v>
      </c>
      <c r="I18" s="18">
        <f t="shared" si="6"/>
        <v>0</v>
      </c>
      <c r="J18" s="18">
        <v>1988172.83</v>
      </c>
      <c r="K18" s="18">
        <f t="shared" si="1"/>
        <v>0</v>
      </c>
      <c r="L18" s="18">
        <v>1988172.83</v>
      </c>
      <c r="M18" s="18">
        <f t="shared" si="2"/>
        <v>0</v>
      </c>
      <c r="N18" s="18">
        <v>1988172.83</v>
      </c>
      <c r="O18" s="18">
        <f t="shared" si="3"/>
        <v>0</v>
      </c>
      <c r="P18" s="18">
        <v>1988172.83</v>
      </c>
      <c r="Q18" s="18">
        <f t="shared" si="7"/>
        <v>0</v>
      </c>
      <c r="R18" s="18">
        <f t="shared" si="4"/>
        <v>1988172.83</v>
      </c>
    </row>
    <row r="19" spans="1:19" ht="26.25" customHeight="1" x14ac:dyDescent="0.35">
      <c r="A19" s="16">
        <v>1233</v>
      </c>
      <c r="B19" s="20" t="s">
        <v>34</v>
      </c>
      <c r="C19" s="18">
        <v>40974846.869999997</v>
      </c>
      <c r="D19" s="18">
        <v>40974846.869999997</v>
      </c>
      <c r="E19" s="18">
        <f t="shared" si="0"/>
        <v>0</v>
      </c>
      <c r="F19" s="18">
        <v>40974846.869999997</v>
      </c>
      <c r="G19" s="18">
        <f t="shared" si="5"/>
        <v>0</v>
      </c>
      <c r="H19" s="18">
        <v>40974846.869999997</v>
      </c>
      <c r="I19" s="18">
        <f t="shared" si="6"/>
        <v>0</v>
      </c>
      <c r="J19" s="18">
        <v>40974846.869999997</v>
      </c>
      <c r="K19" s="18">
        <f t="shared" si="1"/>
        <v>0</v>
      </c>
      <c r="L19" s="18">
        <v>40974846.869999997</v>
      </c>
      <c r="M19" s="18">
        <f t="shared" si="2"/>
        <v>0</v>
      </c>
      <c r="N19" s="18">
        <v>40974846.869999997</v>
      </c>
      <c r="O19" s="18">
        <f t="shared" si="3"/>
        <v>0</v>
      </c>
      <c r="P19" s="18">
        <v>40974846.869999997</v>
      </c>
      <c r="Q19" s="18">
        <f t="shared" si="7"/>
        <v>0</v>
      </c>
      <c r="R19" s="18">
        <f t="shared" si="4"/>
        <v>40974846.869999997</v>
      </c>
    </row>
    <row r="20" spans="1:19" ht="29" x14ac:dyDescent="0.35">
      <c r="A20" s="16">
        <v>1234</v>
      </c>
      <c r="B20" s="20" t="s">
        <v>35</v>
      </c>
      <c r="C20" s="18">
        <v>78029031.769999996</v>
      </c>
      <c r="D20" s="18">
        <v>78029031.769999996</v>
      </c>
      <c r="E20" s="18">
        <f t="shared" si="0"/>
        <v>0</v>
      </c>
      <c r="F20" s="18">
        <v>78029031.769999996</v>
      </c>
      <c r="G20" s="18">
        <f t="shared" si="5"/>
        <v>0</v>
      </c>
      <c r="H20" s="18">
        <v>78029031.769999996</v>
      </c>
      <c r="I20" s="18">
        <f t="shared" si="6"/>
        <v>0</v>
      </c>
      <c r="J20" s="18">
        <v>78029031.769999996</v>
      </c>
      <c r="K20" s="18">
        <f t="shared" si="1"/>
        <v>0</v>
      </c>
      <c r="L20" s="18">
        <v>78029031.769999996</v>
      </c>
      <c r="M20" s="18">
        <f t="shared" si="2"/>
        <v>0</v>
      </c>
      <c r="N20" s="18">
        <v>78029031.769999996</v>
      </c>
      <c r="O20" s="18">
        <f t="shared" si="3"/>
        <v>0</v>
      </c>
      <c r="P20" s="18">
        <v>84415415.700000003</v>
      </c>
      <c r="Q20" s="18">
        <f t="shared" si="7"/>
        <v>6386383.9300000072</v>
      </c>
      <c r="R20" s="18">
        <f t="shared" si="4"/>
        <v>78029031.769999996</v>
      </c>
    </row>
    <row r="21" spans="1:19" ht="29" x14ac:dyDescent="0.35">
      <c r="A21" s="16">
        <v>1235</v>
      </c>
      <c r="B21" s="20" t="s">
        <v>36</v>
      </c>
      <c r="C21" s="18">
        <v>3821016.78</v>
      </c>
      <c r="D21" s="18">
        <v>3821016.78</v>
      </c>
      <c r="E21" s="18">
        <f t="shared" si="0"/>
        <v>0</v>
      </c>
      <c r="F21" s="18">
        <v>3821016.78</v>
      </c>
      <c r="G21" s="18">
        <f t="shared" si="5"/>
        <v>0</v>
      </c>
      <c r="H21" s="18">
        <v>3821016.78</v>
      </c>
      <c r="I21" s="18">
        <f t="shared" si="6"/>
        <v>0</v>
      </c>
      <c r="J21" s="18">
        <v>3821016.78</v>
      </c>
      <c r="K21" s="18">
        <f t="shared" si="1"/>
        <v>0</v>
      </c>
      <c r="L21" s="18">
        <v>3821016.78</v>
      </c>
      <c r="M21" s="18">
        <f t="shared" si="2"/>
        <v>0</v>
      </c>
      <c r="N21" s="18">
        <v>3821016.78</v>
      </c>
      <c r="O21" s="18">
        <f t="shared" si="3"/>
        <v>0</v>
      </c>
      <c r="P21" s="18">
        <v>3821016.78</v>
      </c>
      <c r="Q21" s="18">
        <f t="shared" si="7"/>
        <v>0</v>
      </c>
      <c r="R21" s="18">
        <f t="shared" si="4"/>
        <v>3821016.78</v>
      </c>
    </row>
    <row r="22" spans="1:19" ht="26.25" customHeight="1" x14ac:dyDescent="0.35">
      <c r="A22" s="16">
        <v>1236</v>
      </c>
      <c r="B22" s="20" t="s">
        <v>37</v>
      </c>
      <c r="C22" s="18">
        <v>168653.5</v>
      </c>
      <c r="D22" s="18">
        <v>168653.5</v>
      </c>
      <c r="E22" s="18">
        <f t="shared" si="0"/>
        <v>0</v>
      </c>
      <c r="F22" s="18">
        <v>168653.5</v>
      </c>
      <c r="G22" s="18">
        <f t="shared" si="5"/>
        <v>0</v>
      </c>
      <c r="H22" s="18">
        <v>168653.5</v>
      </c>
      <c r="I22" s="18">
        <f t="shared" si="6"/>
        <v>0</v>
      </c>
      <c r="J22" s="18">
        <v>168653.5</v>
      </c>
      <c r="K22" s="18">
        <f t="shared" si="1"/>
        <v>0</v>
      </c>
      <c r="L22" s="18">
        <v>168653.5</v>
      </c>
      <c r="M22" s="18">
        <f t="shared" si="2"/>
        <v>0</v>
      </c>
      <c r="N22" s="18">
        <v>168653.5</v>
      </c>
      <c r="O22" s="18">
        <f t="shared" si="3"/>
        <v>0</v>
      </c>
      <c r="P22" s="18">
        <v>168653.5</v>
      </c>
      <c r="Q22" s="18">
        <f t="shared" si="7"/>
        <v>0</v>
      </c>
      <c r="R22" s="18">
        <f t="shared" si="4"/>
        <v>168653.5</v>
      </c>
    </row>
    <row r="23" spans="1:19" ht="29" x14ac:dyDescent="0.35">
      <c r="A23" s="15">
        <v>1237.01</v>
      </c>
      <c r="B23" s="14" t="s">
        <v>38</v>
      </c>
      <c r="C23" s="18">
        <v>1282446.07</v>
      </c>
      <c r="D23" s="18">
        <v>1282446.07</v>
      </c>
      <c r="E23" s="18">
        <f t="shared" si="0"/>
        <v>0</v>
      </c>
      <c r="F23" s="18">
        <v>1282446.07</v>
      </c>
      <c r="G23" s="18">
        <f t="shared" si="5"/>
        <v>0</v>
      </c>
      <c r="H23" s="18">
        <v>1282446.07</v>
      </c>
      <c r="I23" s="18">
        <f t="shared" si="6"/>
        <v>0</v>
      </c>
      <c r="J23" s="18">
        <v>1282446.07</v>
      </c>
      <c r="K23" s="18">
        <f t="shared" si="1"/>
        <v>0</v>
      </c>
      <c r="L23" s="18">
        <v>1282446.07</v>
      </c>
      <c r="M23" s="18">
        <f t="shared" si="2"/>
        <v>0</v>
      </c>
      <c r="N23" s="18">
        <v>1282446.07</v>
      </c>
      <c r="O23" s="18">
        <f t="shared" si="3"/>
        <v>0</v>
      </c>
      <c r="P23" s="18">
        <v>1287446.07</v>
      </c>
      <c r="Q23" s="18">
        <f t="shared" si="7"/>
        <v>5000</v>
      </c>
      <c r="R23" s="18">
        <f t="shared" si="4"/>
        <v>1282446.07</v>
      </c>
    </row>
    <row r="24" spans="1:19" ht="29" x14ac:dyDescent="0.35">
      <c r="A24" s="15">
        <v>1237.02</v>
      </c>
      <c r="B24" s="14" t="s">
        <v>39</v>
      </c>
      <c r="C24" s="18">
        <v>772420.09</v>
      </c>
      <c r="D24" s="18">
        <v>772420.09</v>
      </c>
      <c r="E24" s="18">
        <f t="shared" si="0"/>
        <v>0</v>
      </c>
      <c r="F24" s="18">
        <v>772420.09</v>
      </c>
      <c r="G24" s="18">
        <f t="shared" si="5"/>
        <v>0</v>
      </c>
      <c r="H24" s="18">
        <v>772420.09</v>
      </c>
      <c r="I24" s="18">
        <f t="shared" si="6"/>
        <v>0</v>
      </c>
      <c r="J24" s="18">
        <v>772420.09</v>
      </c>
      <c r="K24" s="18">
        <f t="shared" si="1"/>
        <v>0</v>
      </c>
      <c r="L24" s="18">
        <v>772420.09</v>
      </c>
      <c r="M24" s="18">
        <f t="shared" si="2"/>
        <v>0</v>
      </c>
      <c r="N24" s="18">
        <v>772420.09</v>
      </c>
      <c r="O24" s="18">
        <f t="shared" si="3"/>
        <v>0</v>
      </c>
      <c r="P24" s="18">
        <v>772420.09</v>
      </c>
      <c r="Q24" s="18">
        <f t="shared" si="7"/>
        <v>0</v>
      </c>
      <c r="R24" s="18">
        <f t="shared" si="4"/>
        <v>772420.09</v>
      </c>
    </row>
    <row r="25" spans="1:19" ht="29" x14ac:dyDescent="0.35">
      <c r="A25" s="15">
        <v>1237.03</v>
      </c>
      <c r="B25" s="14" t="s">
        <v>40</v>
      </c>
      <c r="C25" s="18">
        <v>2248104.9700000002</v>
      </c>
      <c r="D25" s="18">
        <v>2248104.9700000002</v>
      </c>
      <c r="E25" s="18">
        <f t="shared" si="0"/>
        <v>0</v>
      </c>
      <c r="F25" s="18">
        <v>2248104.9700000002</v>
      </c>
      <c r="G25" s="18">
        <f t="shared" si="5"/>
        <v>0</v>
      </c>
      <c r="H25" s="18">
        <v>2248104.9700000002</v>
      </c>
      <c r="I25" s="18">
        <f t="shared" si="6"/>
        <v>0</v>
      </c>
      <c r="J25" s="18">
        <v>2285135.3199999998</v>
      </c>
      <c r="K25" s="18">
        <f t="shared" si="1"/>
        <v>37030.349999999627</v>
      </c>
      <c r="L25" s="18">
        <v>2268367.46</v>
      </c>
      <c r="M25" s="18">
        <f t="shared" si="2"/>
        <v>-16767.85999999987</v>
      </c>
      <c r="N25" s="18">
        <v>2268367.46</v>
      </c>
      <c r="O25" s="18">
        <f t="shared" si="3"/>
        <v>0</v>
      </c>
      <c r="P25" s="18">
        <v>2283394.25</v>
      </c>
      <c r="Q25" s="18">
        <f t="shared" si="7"/>
        <v>15026.790000000037</v>
      </c>
      <c r="R25" s="18">
        <f t="shared" si="4"/>
        <v>2268367.46</v>
      </c>
    </row>
    <row r="26" spans="1:19" ht="29" x14ac:dyDescent="0.35">
      <c r="A26" s="15">
        <v>1237.04</v>
      </c>
      <c r="B26" s="14" t="s">
        <v>41</v>
      </c>
      <c r="C26" s="18">
        <v>9754197.8599999994</v>
      </c>
      <c r="D26" s="18">
        <v>9754197.8599999994</v>
      </c>
      <c r="E26" s="18">
        <f t="shared" si="0"/>
        <v>0</v>
      </c>
      <c r="F26" s="18">
        <v>9754197.8599999994</v>
      </c>
      <c r="G26" s="18">
        <f t="shared" si="5"/>
        <v>0</v>
      </c>
      <c r="H26" s="18">
        <v>9754197.8599999994</v>
      </c>
      <c r="I26" s="18">
        <f t="shared" si="6"/>
        <v>0</v>
      </c>
      <c r="J26" s="18">
        <v>9766579.8000000007</v>
      </c>
      <c r="K26" s="18">
        <f t="shared" si="1"/>
        <v>12381.940000001341</v>
      </c>
      <c r="L26" s="18">
        <v>9777136.5</v>
      </c>
      <c r="M26" s="18">
        <f t="shared" si="2"/>
        <v>10556.699999999255</v>
      </c>
      <c r="N26" s="18">
        <v>9780350.7899999991</v>
      </c>
      <c r="O26" s="18">
        <f t="shared" si="3"/>
        <v>3214.2899999991059</v>
      </c>
      <c r="P26" s="18">
        <v>9804201.2400000002</v>
      </c>
      <c r="Q26" s="18">
        <f t="shared" si="7"/>
        <v>23850.450000001118</v>
      </c>
      <c r="R26" s="18">
        <f t="shared" si="4"/>
        <v>9777136.5</v>
      </c>
    </row>
    <row r="27" spans="1:19" ht="43.5" x14ac:dyDescent="0.35">
      <c r="A27" s="15">
        <v>1237.05</v>
      </c>
      <c r="B27" s="14" t="s">
        <v>42</v>
      </c>
      <c r="C27" s="18">
        <v>10964562.5</v>
      </c>
      <c r="D27" s="18">
        <v>10964562.5</v>
      </c>
      <c r="E27" s="18">
        <f t="shared" si="0"/>
        <v>0</v>
      </c>
      <c r="F27" s="18">
        <v>10964562.5</v>
      </c>
      <c r="G27" s="18">
        <f t="shared" si="5"/>
        <v>0</v>
      </c>
      <c r="H27" s="18">
        <v>10964562.5</v>
      </c>
      <c r="I27" s="18">
        <f t="shared" si="6"/>
        <v>0</v>
      </c>
      <c r="J27" s="18">
        <v>10964562.5</v>
      </c>
      <c r="K27" s="18">
        <f t="shared" si="1"/>
        <v>0</v>
      </c>
      <c r="L27" s="18">
        <v>11004258.92</v>
      </c>
      <c r="M27" s="18">
        <f t="shared" si="2"/>
        <v>39696.419999999925</v>
      </c>
      <c r="N27" s="18">
        <v>11007825.880000001</v>
      </c>
      <c r="O27" s="18">
        <f t="shared" si="3"/>
        <v>3566.9600000008941</v>
      </c>
      <c r="P27" s="18">
        <v>11057311.59</v>
      </c>
      <c r="Q27" s="18">
        <f t="shared" si="7"/>
        <v>49485.709999999031</v>
      </c>
      <c r="R27" s="18">
        <f t="shared" si="4"/>
        <v>11004258.92</v>
      </c>
    </row>
    <row r="28" spans="1:19" ht="14.5" x14ac:dyDescent="0.35">
      <c r="A28" s="15">
        <v>1237.06</v>
      </c>
      <c r="B28" s="14" t="s">
        <v>43</v>
      </c>
      <c r="C28" s="18">
        <v>44116352.859999999</v>
      </c>
      <c r="D28" s="18">
        <v>44116352.859999999</v>
      </c>
      <c r="E28" s="18">
        <f t="shared" si="0"/>
        <v>0</v>
      </c>
      <c r="F28" s="18">
        <v>44116352.859999999</v>
      </c>
      <c r="G28" s="18">
        <f t="shared" si="5"/>
        <v>0</v>
      </c>
      <c r="H28" s="18">
        <v>44267022.509999998</v>
      </c>
      <c r="I28" s="18">
        <f t="shared" si="6"/>
        <v>150669.64999999851</v>
      </c>
      <c r="J28" s="18">
        <v>44262469.829999998</v>
      </c>
      <c r="K28" s="18">
        <f t="shared" si="1"/>
        <v>-4552.679999999702</v>
      </c>
      <c r="L28" s="18">
        <v>44296890.670000002</v>
      </c>
      <c r="M28" s="18">
        <f t="shared" si="2"/>
        <v>34420.840000003576</v>
      </c>
      <c r="N28" s="18">
        <v>44428236.390000001</v>
      </c>
      <c r="O28" s="18">
        <f t="shared" si="3"/>
        <v>131345.71999999881</v>
      </c>
      <c r="P28" s="18">
        <v>44437375.670000002</v>
      </c>
      <c r="Q28" s="18">
        <f t="shared" si="7"/>
        <v>9139.2800000011921</v>
      </c>
      <c r="R28" s="18">
        <f t="shared" si="4"/>
        <v>44296890.670000002</v>
      </c>
    </row>
    <row r="29" spans="1:19" ht="29" x14ac:dyDescent="0.35">
      <c r="A29" s="15">
        <v>1237.07</v>
      </c>
      <c r="B29" s="14" t="s">
        <v>44</v>
      </c>
      <c r="C29" s="18">
        <v>1036271.18</v>
      </c>
      <c r="D29" s="18">
        <v>1036271.18</v>
      </c>
      <c r="E29" s="18">
        <f t="shared" si="0"/>
        <v>0</v>
      </c>
      <c r="F29" s="18">
        <v>1036271.18</v>
      </c>
      <c r="G29" s="18">
        <f t="shared" si="5"/>
        <v>0</v>
      </c>
      <c r="H29" s="18">
        <v>1044753.32</v>
      </c>
      <c r="I29" s="18">
        <f t="shared" si="6"/>
        <v>8482.1399999998976</v>
      </c>
      <c r="J29" s="18">
        <v>1044753.32</v>
      </c>
      <c r="K29" s="18">
        <f t="shared" si="1"/>
        <v>0</v>
      </c>
      <c r="L29" s="18">
        <v>1044753.32</v>
      </c>
      <c r="M29" s="18">
        <f t="shared" si="2"/>
        <v>0</v>
      </c>
      <c r="N29" s="18">
        <v>1044753.32</v>
      </c>
      <c r="O29" s="18">
        <f t="shared" si="3"/>
        <v>0</v>
      </c>
      <c r="P29" s="18">
        <v>1084686.3500000001</v>
      </c>
      <c r="Q29" s="18">
        <f t="shared" si="7"/>
        <v>39933.030000000144</v>
      </c>
      <c r="R29" s="18">
        <f t="shared" si="4"/>
        <v>1044753.32</v>
      </c>
    </row>
    <row r="30" spans="1:19" ht="29" x14ac:dyDescent="0.35">
      <c r="A30" s="15">
        <v>1237.08</v>
      </c>
      <c r="B30" s="14" t="s">
        <v>45</v>
      </c>
      <c r="C30" s="18">
        <v>98830307.359999999</v>
      </c>
      <c r="D30" s="18">
        <v>98830307.359999999</v>
      </c>
      <c r="E30" s="18">
        <f t="shared" si="0"/>
        <v>0</v>
      </c>
      <c r="F30" s="18">
        <v>98830307.359999999</v>
      </c>
      <c r="G30" s="18">
        <f t="shared" si="5"/>
        <v>0</v>
      </c>
      <c r="H30" s="18">
        <v>98830307.359999999</v>
      </c>
      <c r="I30" s="18">
        <f t="shared" si="6"/>
        <v>0</v>
      </c>
      <c r="J30" s="18">
        <v>98830307.359999999</v>
      </c>
      <c r="K30" s="18">
        <f t="shared" si="1"/>
        <v>0</v>
      </c>
      <c r="L30" s="18">
        <v>98830307.359999999</v>
      </c>
      <c r="M30" s="18">
        <f t="shared" si="2"/>
        <v>0</v>
      </c>
      <c r="N30" s="18">
        <v>98830307.359999999</v>
      </c>
      <c r="O30" s="18">
        <f t="shared" si="3"/>
        <v>0</v>
      </c>
      <c r="P30" s="18">
        <v>98830307.359999999</v>
      </c>
      <c r="Q30" s="18">
        <f t="shared" si="7"/>
        <v>0</v>
      </c>
      <c r="R30" s="18">
        <f t="shared" si="4"/>
        <v>98830307.359999999</v>
      </c>
    </row>
    <row r="31" spans="1:19" ht="29" x14ac:dyDescent="0.35">
      <c r="A31" s="16">
        <v>1241</v>
      </c>
      <c r="B31" s="20" t="s">
        <v>5</v>
      </c>
      <c r="C31" s="18">
        <v>2168716.0699999998</v>
      </c>
      <c r="D31" s="18">
        <v>2168716.0699999998</v>
      </c>
      <c r="E31" s="18">
        <f t="shared" si="0"/>
        <v>0</v>
      </c>
      <c r="F31" s="18">
        <v>2168716.0699999998</v>
      </c>
      <c r="G31" s="18">
        <f t="shared" si="5"/>
        <v>0</v>
      </c>
      <c r="H31" s="18">
        <v>2168716.0699999998</v>
      </c>
      <c r="I31" s="18">
        <f t="shared" si="6"/>
        <v>0</v>
      </c>
      <c r="J31" s="18">
        <v>2168716.0699999998</v>
      </c>
      <c r="K31" s="18">
        <f t="shared" si="1"/>
        <v>0</v>
      </c>
      <c r="L31" s="18">
        <v>2168716.0699999998</v>
      </c>
      <c r="M31" s="18">
        <f t="shared" si="2"/>
        <v>0</v>
      </c>
      <c r="N31" s="18">
        <v>2168716.0699999998</v>
      </c>
      <c r="O31" s="18">
        <f t="shared" si="3"/>
        <v>0</v>
      </c>
      <c r="P31" s="18">
        <v>2168716.0699999998</v>
      </c>
      <c r="Q31" s="18">
        <f t="shared" si="7"/>
        <v>0</v>
      </c>
      <c r="R31" s="18">
        <f t="shared" si="4"/>
        <v>2168716.0699999998</v>
      </c>
    </row>
    <row r="32" spans="1:19" ht="29" x14ac:dyDescent="0.35">
      <c r="A32" s="17">
        <v>1230</v>
      </c>
      <c r="B32" s="21" t="s">
        <v>15</v>
      </c>
      <c r="C32" s="19">
        <f>SUM(C7:C30)</f>
        <v>3151282360.8500004</v>
      </c>
      <c r="D32" s="19">
        <f>SUM(D7:D30)</f>
        <v>3151282360.8500004</v>
      </c>
      <c r="E32" s="19">
        <f>D32-C32</f>
        <v>0</v>
      </c>
      <c r="F32" s="19">
        <f>SUM(F7:F30)</f>
        <v>3151282360.8500004</v>
      </c>
      <c r="G32" s="19">
        <f t="shared" ref="G32:O32" si="8">SUM(G7:G30)</f>
        <v>0</v>
      </c>
      <c r="H32" s="19">
        <f>SUM(H7:H30)</f>
        <v>3151442669.7800007</v>
      </c>
      <c r="I32" s="19">
        <f t="shared" si="8"/>
        <v>160308.929999999</v>
      </c>
      <c r="J32" s="19">
        <f>SUM(J7:J30)</f>
        <v>3151907341.8800011</v>
      </c>
      <c r="K32" s="19">
        <f t="shared" si="8"/>
        <v>464672.0999999959</v>
      </c>
      <c r="L32" s="19">
        <f>SUM(L7:L30)</f>
        <v>3151997393.5100007</v>
      </c>
      <c r="M32" s="19">
        <f t="shared" si="8"/>
        <v>90051.630000003614</v>
      </c>
      <c r="N32" s="19">
        <f>SUM(N7:N30)</f>
        <v>3152563895.5099998</v>
      </c>
      <c r="O32" s="19">
        <f t="shared" si="8"/>
        <v>566502.00000000233</v>
      </c>
      <c r="P32" s="19">
        <f>SUM(P7:P30)</f>
        <v>3159142896.8499994</v>
      </c>
      <c r="Q32" s="19">
        <f>SUM(Q7:Q31)</f>
        <v>6579001.3400000222</v>
      </c>
      <c r="R32" s="19">
        <f>SUM(R7:R30)</f>
        <v>3151997393.5100007</v>
      </c>
      <c r="S32" s="13"/>
    </row>
    <row r="33" spans="1:18" ht="29" x14ac:dyDescent="0.35">
      <c r="A33" s="17">
        <v>2271</v>
      </c>
      <c r="B33" s="21" t="s">
        <v>16</v>
      </c>
      <c r="C33" s="19">
        <v>2172410441.5</v>
      </c>
      <c r="D33" s="19">
        <v>2181502545.0999999</v>
      </c>
      <c r="E33" s="19">
        <f>D33-C33</f>
        <v>9092103.5999999046</v>
      </c>
      <c r="F33" s="19">
        <v>2190587845.8600001</v>
      </c>
      <c r="G33" s="19">
        <f>F33-D33</f>
        <v>9085300.7600002289</v>
      </c>
      <c r="H33" s="19">
        <v>2200538896.23</v>
      </c>
      <c r="I33" s="19">
        <f>H33-F33</f>
        <v>9951050.3699998856</v>
      </c>
      <c r="J33" s="22">
        <v>2207514910.8699999</v>
      </c>
      <c r="K33" s="19">
        <f>J33-H33</f>
        <v>6976014.6399998665</v>
      </c>
      <c r="L33" s="19">
        <v>2216470436.1700001</v>
      </c>
      <c r="M33" s="19">
        <f>L33-J33</f>
        <v>8955525.3000001907</v>
      </c>
      <c r="N33" s="19">
        <v>2223941220.29</v>
      </c>
      <c r="O33" s="19">
        <f>N33-L33</f>
        <v>7470784.1199998856</v>
      </c>
      <c r="P33" s="19">
        <v>2233217212.0999999</v>
      </c>
      <c r="Q33" s="19">
        <f t="shared" si="7"/>
        <v>9275991.8099999428</v>
      </c>
      <c r="R33" s="19">
        <v>2207514910.8699999</v>
      </c>
    </row>
    <row r="34" spans="1:18" ht="14.5" x14ac:dyDescent="0.35">
      <c r="A34" s="200" t="s">
        <v>17</v>
      </c>
      <c r="B34" s="201"/>
      <c r="C34" s="19">
        <f>C32-C33</f>
        <v>978871919.35000038</v>
      </c>
      <c r="D34" s="19">
        <f t="shared" ref="D34:J34" si="9">D32-D33</f>
        <v>969779815.75000048</v>
      </c>
      <c r="E34" s="19">
        <f>D34-C34</f>
        <v>-9092103.5999999046</v>
      </c>
      <c r="F34" s="19">
        <f t="shared" si="9"/>
        <v>960694514.99000025</v>
      </c>
      <c r="G34" s="19">
        <f t="shared" si="9"/>
        <v>-9085300.7600002289</v>
      </c>
      <c r="H34" s="19">
        <f t="shared" si="9"/>
        <v>950903773.55000067</v>
      </c>
      <c r="I34" s="19">
        <f t="shared" si="9"/>
        <v>-9790741.4399998859</v>
      </c>
      <c r="J34" s="19">
        <f t="shared" si="9"/>
        <v>944392431.01000118</v>
      </c>
      <c r="K34" s="19">
        <f t="shared" ref="K34:P34" si="10">K32-K33</f>
        <v>-6511342.5399998706</v>
      </c>
      <c r="L34" s="19">
        <f t="shared" si="10"/>
        <v>935526957.34000063</v>
      </c>
      <c r="M34" s="19">
        <f t="shared" si="10"/>
        <v>-8865473.6700001881</v>
      </c>
      <c r="N34" s="19">
        <f t="shared" si="10"/>
        <v>928622675.21999979</v>
      </c>
      <c r="O34" s="19">
        <f t="shared" si="10"/>
        <v>-6904282.1199998837</v>
      </c>
      <c r="P34" s="19">
        <f t="shared" si="10"/>
        <v>925925684.74999952</v>
      </c>
      <c r="Q34" s="19">
        <f t="shared" si="7"/>
        <v>-2696990.470000267</v>
      </c>
      <c r="R34" s="19">
        <f t="shared" ref="R34" si="11">R32-R33</f>
        <v>944482482.64000082</v>
      </c>
    </row>
    <row r="36" spans="1:18" ht="26.25" customHeight="1" x14ac:dyDescent="0.35">
      <c r="L36" s="12"/>
    </row>
    <row r="37" spans="1:18" ht="26.25" customHeight="1" x14ac:dyDescent="0.35">
      <c r="L37" s="12"/>
    </row>
    <row r="38" spans="1:18" ht="26.25" customHeight="1" x14ac:dyDescent="0.35">
      <c r="L38" s="12"/>
      <c r="M38" s="13"/>
      <c r="O38" s="202" t="s">
        <v>20</v>
      </c>
      <c r="P38" s="202"/>
      <c r="Q38" s="202"/>
      <c r="R38" s="202"/>
    </row>
    <row r="39" spans="1:18" ht="26.25" customHeight="1" x14ac:dyDescent="0.35">
      <c r="B39" s="202" t="s">
        <v>18</v>
      </c>
      <c r="C39" s="202"/>
      <c r="D39" s="202"/>
      <c r="E39" s="1"/>
      <c r="F39" s="1"/>
      <c r="O39" s="202" t="s">
        <v>21</v>
      </c>
      <c r="P39" s="202"/>
      <c r="Q39" s="202"/>
      <c r="R39" s="202"/>
    </row>
    <row r="40" spans="1:18" ht="26.25" customHeight="1" x14ac:dyDescent="0.35">
      <c r="B40" s="202" t="s">
        <v>19</v>
      </c>
      <c r="C40" s="202"/>
      <c r="D40" s="202"/>
      <c r="E40" s="1"/>
      <c r="F40" s="1"/>
    </row>
    <row r="41" spans="1:18" ht="26.25" customHeight="1" x14ac:dyDescent="0.35">
      <c r="B41" s="1"/>
      <c r="C41" s="1"/>
      <c r="D41" s="1"/>
      <c r="E41" s="1"/>
      <c r="F41" s="1"/>
      <c r="G41" s="1"/>
      <c r="H41" s="1"/>
      <c r="I41" s="1"/>
    </row>
  </sheetData>
  <mergeCells count="27">
    <mergeCell ref="R5:R6"/>
    <mergeCell ref="A34:B34"/>
    <mergeCell ref="B39:D39"/>
    <mergeCell ref="B40:D40"/>
    <mergeCell ref="O38:R38"/>
    <mergeCell ref="O39:R39"/>
    <mergeCell ref="J5:J6"/>
    <mergeCell ref="K5:K6"/>
    <mergeCell ref="L5:L6"/>
    <mergeCell ref="M5:M6"/>
    <mergeCell ref="N5:N6"/>
    <mergeCell ref="A1:R1"/>
    <mergeCell ref="A2:R2"/>
    <mergeCell ref="A3:R3"/>
    <mergeCell ref="A4:R4"/>
    <mergeCell ref="B5:B6"/>
    <mergeCell ref="A5:A6"/>
    <mergeCell ref="C5:C6"/>
    <mergeCell ref="D5:D6"/>
    <mergeCell ref="E5:E6"/>
    <mergeCell ref="F5:F6"/>
    <mergeCell ref="G5:G6"/>
    <mergeCell ref="H5:H6"/>
    <mergeCell ref="I5:I6"/>
    <mergeCell ref="P5:P6"/>
    <mergeCell ref="Q5:Q6"/>
    <mergeCell ref="O5:O6"/>
  </mergeCells>
  <conditionalFormatting sqref="A5">
    <cfRule type="timePeriod" dxfId="33" priority="17" timePeriod="yesterday">
      <formula>FLOOR(A5,1)=TODAY()-1</formula>
    </cfRule>
  </conditionalFormatting>
  <conditionalFormatting sqref="B5:O5 R5">
    <cfRule type="timePeriod" dxfId="32" priority="3" timePeriod="yesterday">
      <formula>FLOOR(B5,1)=TODAY()-1</formula>
    </cfRule>
  </conditionalFormatting>
  <conditionalFormatting sqref="P5">
    <cfRule type="timePeriod" dxfId="31" priority="2" timePeriod="yesterday">
      <formula>FLOOR(P5,1)=TODAY()-1</formula>
    </cfRule>
  </conditionalFormatting>
  <conditionalFormatting sqref="Q5">
    <cfRule type="timePeriod" dxfId="30" priority="1" timePeriod="yesterday">
      <formula>FLOOR(Q5,1)=TODAY()-1</formula>
    </cfRule>
  </conditionalFormatting>
  <pageMargins left="0.7" right="0.7" top="0.75" bottom="0.75" header="0.3" footer="0.3"/>
  <pageSetup orientation="portrait" r:id="rId1"/>
  <ignoredErrors>
    <ignoredError sqref="I33:I35 E32 E34 Q32:Q34" formula="1"/>
    <ignoredError sqref="C32:D32 M33 J32 L32 F32 H32:H33 N32 R33 O33 P32" formulaRange="1"/>
    <ignoredError sqref="I32 O32 K32 M32 G32"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X3647"/>
  <sheetViews>
    <sheetView zoomScale="130" zoomScaleNormal="130" workbookViewId="0">
      <selection sqref="A1:XFD1048576"/>
    </sheetView>
  </sheetViews>
  <sheetFormatPr baseColWidth="10" defaultColWidth="7.1796875" defaultRowHeight="14.5" x14ac:dyDescent="0.35"/>
  <cols>
    <col min="1" max="1" width="8.7265625" style="10" bestFit="1" customWidth="1"/>
    <col min="2" max="2" width="35.1796875" style="10" customWidth="1"/>
    <col min="3" max="3" width="16.453125" style="10" bestFit="1" customWidth="1"/>
    <col min="4" max="4" width="7" style="10" bestFit="1" customWidth="1"/>
    <col min="5" max="5" width="10" style="10" bestFit="1" customWidth="1"/>
    <col min="6" max="7" width="12.26953125" style="10" bestFit="1" customWidth="1"/>
    <col min="8" max="9" width="10.81640625" style="10" bestFit="1" customWidth="1"/>
    <col min="10" max="10" width="13.81640625" style="10" bestFit="1" customWidth="1"/>
    <col min="11" max="11" width="12.26953125" style="10" bestFit="1" customWidth="1"/>
    <col min="12" max="12" width="13.81640625" style="10" bestFit="1" customWidth="1"/>
    <col min="13" max="14" width="17.81640625" style="10" bestFit="1" customWidth="1"/>
    <col min="15" max="16" width="17.81640625" style="10" customWidth="1"/>
    <col min="17" max="17" width="17.81640625" style="29" bestFit="1" customWidth="1"/>
    <col min="18" max="18" width="0" style="10" hidden="1" customWidth="1"/>
    <col min="19" max="19" width="17.81640625" style="37" bestFit="1" customWidth="1"/>
    <col min="20" max="21" width="16.1796875" style="37" bestFit="1" customWidth="1"/>
    <col min="22" max="22" width="13.81640625" style="46" bestFit="1" customWidth="1"/>
    <col min="23" max="23" width="15" style="12" bestFit="1" customWidth="1"/>
    <col min="24" max="24" width="20.81640625" style="10" bestFit="1" customWidth="1"/>
    <col min="25" max="16384" width="7.1796875" style="10"/>
  </cols>
  <sheetData>
    <row r="5" spans="1:24" x14ac:dyDescent="0.35">
      <c r="A5" s="197" t="s">
        <v>11</v>
      </c>
      <c r="B5" s="197"/>
      <c r="C5" s="197"/>
      <c r="D5" s="197"/>
      <c r="E5" s="197"/>
      <c r="F5" s="197"/>
      <c r="G5" s="197"/>
      <c r="H5" s="197"/>
      <c r="I5" s="197"/>
      <c r="J5" s="197"/>
      <c r="K5" s="197"/>
      <c r="L5" s="197"/>
      <c r="M5" s="197"/>
      <c r="N5" s="197"/>
      <c r="O5" s="197"/>
      <c r="P5" s="197"/>
      <c r="Q5" s="197"/>
    </row>
    <row r="6" spans="1:24" x14ac:dyDescent="0.35">
      <c r="A6" s="197" t="s">
        <v>12</v>
      </c>
      <c r="B6" s="197"/>
      <c r="C6" s="197"/>
      <c r="D6" s="197"/>
      <c r="E6" s="197"/>
      <c r="F6" s="197"/>
      <c r="G6" s="197"/>
      <c r="H6" s="197"/>
      <c r="I6" s="197"/>
      <c r="J6" s="197"/>
      <c r="K6" s="197"/>
      <c r="L6" s="197"/>
      <c r="M6" s="197"/>
      <c r="N6" s="197"/>
      <c r="O6" s="197"/>
      <c r="P6" s="197"/>
      <c r="Q6" s="197"/>
    </row>
    <row r="7" spans="1:24" x14ac:dyDescent="0.35">
      <c r="A7" s="197" t="s">
        <v>13</v>
      </c>
      <c r="B7" s="197"/>
      <c r="C7" s="197"/>
      <c r="D7" s="197"/>
      <c r="E7" s="197"/>
      <c r="F7" s="197"/>
      <c r="G7" s="197"/>
      <c r="H7" s="197"/>
      <c r="I7" s="197"/>
      <c r="J7" s="197"/>
      <c r="K7" s="197"/>
      <c r="L7" s="197"/>
      <c r="M7" s="197"/>
      <c r="N7" s="197"/>
      <c r="O7" s="197"/>
      <c r="P7" s="197"/>
      <c r="Q7" s="197"/>
      <c r="X7" s="12"/>
    </row>
    <row r="8" spans="1:24" x14ac:dyDescent="0.35">
      <c r="A8" s="197" t="s">
        <v>14</v>
      </c>
      <c r="B8" s="197"/>
      <c r="C8" s="197"/>
      <c r="D8" s="197"/>
      <c r="E8" s="197"/>
      <c r="F8" s="197"/>
      <c r="G8" s="197"/>
      <c r="H8" s="197"/>
      <c r="I8" s="197"/>
      <c r="J8" s="197"/>
      <c r="K8" s="197"/>
      <c r="L8" s="197"/>
      <c r="M8" s="197"/>
      <c r="N8" s="197"/>
      <c r="O8" s="197"/>
      <c r="P8" s="197"/>
      <c r="Q8" s="197"/>
      <c r="X8" s="12"/>
    </row>
    <row r="9" spans="1:24" x14ac:dyDescent="0.35">
      <c r="A9" s="199" t="s">
        <v>3</v>
      </c>
      <c r="B9" s="199" t="s">
        <v>2</v>
      </c>
      <c r="C9" s="26" t="s">
        <v>1</v>
      </c>
      <c r="D9" s="26" t="s">
        <v>6</v>
      </c>
      <c r="E9" s="26" t="s">
        <v>6</v>
      </c>
      <c r="F9" s="26" t="s">
        <v>6</v>
      </c>
      <c r="G9" s="26" t="s">
        <v>6</v>
      </c>
      <c r="H9" s="9" t="s">
        <v>6</v>
      </c>
      <c r="I9" s="9" t="s">
        <v>6</v>
      </c>
      <c r="J9" s="9" t="s">
        <v>6</v>
      </c>
      <c r="K9" s="9" t="s">
        <v>6</v>
      </c>
      <c r="L9" s="9" t="s">
        <v>6</v>
      </c>
      <c r="M9" s="9" t="s">
        <v>6</v>
      </c>
      <c r="N9" s="9" t="s">
        <v>6</v>
      </c>
      <c r="O9" s="9" t="s">
        <v>6</v>
      </c>
      <c r="P9" s="9" t="s">
        <v>63</v>
      </c>
      <c r="Q9" s="26" t="s">
        <v>0</v>
      </c>
      <c r="R9" s="29"/>
      <c r="X9" s="74"/>
    </row>
    <row r="10" spans="1:24" x14ac:dyDescent="0.35">
      <c r="A10" s="199"/>
      <c r="B10" s="199"/>
      <c r="C10" s="36">
        <v>44196</v>
      </c>
      <c r="D10" s="26" t="s">
        <v>7</v>
      </c>
      <c r="E10" s="26" t="s">
        <v>8</v>
      </c>
      <c r="F10" s="26" t="s">
        <v>9</v>
      </c>
      <c r="G10" s="26" t="s">
        <v>10</v>
      </c>
      <c r="H10" s="9" t="s">
        <v>47</v>
      </c>
      <c r="I10" s="9" t="s">
        <v>48</v>
      </c>
      <c r="J10" s="9" t="s">
        <v>49</v>
      </c>
      <c r="K10" s="9" t="s">
        <v>50</v>
      </c>
      <c r="L10" s="9" t="s">
        <v>51</v>
      </c>
      <c r="M10" s="9" t="s">
        <v>53</v>
      </c>
      <c r="N10" s="9" t="s">
        <v>54</v>
      </c>
      <c r="O10" s="9" t="s">
        <v>46</v>
      </c>
      <c r="P10" s="9"/>
      <c r="Q10" s="26" t="s">
        <v>1</v>
      </c>
      <c r="R10" s="29"/>
      <c r="S10" s="97" t="s">
        <v>78</v>
      </c>
    </row>
    <row r="11" spans="1:24" x14ac:dyDescent="0.35">
      <c r="A11" s="2">
        <v>1231.03</v>
      </c>
      <c r="B11" s="14" t="s">
        <v>22</v>
      </c>
      <c r="C11" s="7">
        <v>2067057536.3299999</v>
      </c>
      <c r="D11" s="8">
        <v>0</v>
      </c>
      <c r="E11" s="8">
        <v>0</v>
      </c>
      <c r="F11" s="8">
        <v>0</v>
      </c>
      <c r="G11" s="8">
        <v>0</v>
      </c>
      <c r="H11" s="7">
        <v>0</v>
      </c>
      <c r="I11" s="7">
        <v>0</v>
      </c>
      <c r="J11" s="7">
        <v>0</v>
      </c>
      <c r="K11" s="7">
        <v>0</v>
      </c>
      <c r="L11" s="7">
        <v>0</v>
      </c>
      <c r="M11" s="7">
        <v>3166239.85</v>
      </c>
      <c r="N11" s="7">
        <v>0</v>
      </c>
      <c r="O11" s="7">
        <v>340053.87</v>
      </c>
      <c r="P11" s="7">
        <v>0</v>
      </c>
      <c r="Q11" s="3">
        <f t="shared" ref="Q11:Q37" si="0">SUM(C11:P11)</f>
        <v>2070563830.0499997</v>
      </c>
      <c r="R11" s="29"/>
      <c r="S11" s="49">
        <f>SUM(D11:O11)</f>
        <v>3506293.72</v>
      </c>
      <c r="T11" s="38"/>
      <c r="U11" s="49"/>
    </row>
    <row r="12" spans="1:24" x14ac:dyDescent="0.35">
      <c r="A12" s="2">
        <v>1231.04</v>
      </c>
      <c r="B12" s="14" t="s">
        <v>23</v>
      </c>
      <c r="C12" s="7">
        <v>359116645.76999998</v>
      </c>
      <c r="D12" s="8">
        <v>0</v>
      </c>
      <c r="E12" s="8">
        <v>0</v>
      </c>
      <c r="F12" s="8">
        <v>0</v>
      </c>
      <c r="G12" s="8">
        <v>0</v>
      </c>
      <c r="H12" s="7">
        <v>0</v>
      </c>
      <c r="I12" s="7">
        <v>0</v>
      </c>
      <c r="J12" s="7">
        <v>0</v>
      </c>
      <c r="K12" s="7">
        <v>0</v>
      </c>
      <c r="L12" s="7">
        <v>0</v>
      </c>
      <c r="M12" s="7">
        <v>0</v>
      </c>
      <c r="N12" s="7">
        <v>0</v>
      </c>
      <c r="O12" s="7">
        <v>0</v>
      </c>
      <c r="P12" s="87">
        <v>-75142.86</v>
      </c>
      <c r="Q12" s="3">
        <f t="shared" si="0"/>
        <v>359041502.90999997</v>
      </c>
      <c r="R12" s="29"/>
      <c r="S12" s="49">
        <f t="shared" ref="S12:S23" si="1">SUM(D12:O12)</f>
        <v>0</v>
      </c>
      <c r="T12" s="38"/>
      <c r="U12" s="49"/>
    </row>
    <row r="13" spans="1:24" x14ac:dyDescent="0.35">
      <c r="A13" s="2">
        <v>1231.05</v>
      </c>
      <c r="B13" s="14" t="s">
        <v>24</v>
      </c>
      <c r="C13" s="7">
        <v>126348698.34999999</v>
      </c>
      <c r="D13" s="8">
        <v>0</v>
      </c>
      <c r="E13" s="8">
        <v>0</v>
      </c>
      <c r="F13" s="8">
        <v>0</v>
      </c>
      <c r="G13" s="8">
        <v>0</v>
      </c>
      <c r="H13" s="7">
        <v>0</v>
      </c>
      <c r="I13" s="7">
        <v>0</v>
      </c>
      <c r="J13" s="7">
        <v>0</v>
      </c>
      <c r="K13" s="7">
        <v>0</v>
      </c>
      <c r="L13" s="7">
        <v>0</v>
      </c>
      <c r="M13" s="7">
        <v>0</v>
      </c>
      <c r="N13" s="7">
        <v>0</v>
      </c>
      <c r="O13" s="7">
        <v>0</v>
      </c>
      <c r="P13" s="7">
        <v>0</v>
      </c>
      <c r="Q13" s="3">
        <f t="shared" si="0"/>
        <v>126348698.34999999</v>
      </c>
      <c r="R13" s="29"/>
      <c r="S13" s="49">
        <f t="shared" si="1"/>
        <v>0</v>
      </c>
      <c r="T13" s="38"/>
      <c r="U13" s="49"/>
    </row>
    <row r="14" spans="1:24" x14ac:dyDescent="0.35">
      <c r="A14" s="2">
        <v>1231.06</v>
      </c>
      <c r="B14" s="14" t="s">
        <v>25</v>
      </c>
      <c r="C14" s="7">
        <v>37321378.93</v>
      </c>
      <c r="D14" s="8">
        <v>0</v>
      </c>
      <c r="E14" s="8">
        <v>0</v>
      </c>
      <c r="F14" s="8">
        <v>0</v>
      </c>
      <c r="G14" s="8">
        <v>0</v>
      </c>
      <c r="H14" s="7">
        <v>0</v>
      </c>
      <c r="I14" s="7">
        <v>0</v>
      </c>
      <c r="J14" s="7">
        <v>0</v>
      </c>
      <c r="K14" s="7">
        <v>0</v>
      </c>
      <c r="L14" s="7">
        <v>0</v>
      </c>
      <c r="M14" s="7">
        <v>2573192.66</v>
      </c>
      <c r="N14" s="7">
        <v>-2573192.66</v>
      </c>
      <c r="O14" s="7">
        <v>0</v>
      </c>
      <c r="P14" s="7">
        <v>0</v>
      </c>
      <c r="Q14" s="3">
        <f t="shared" si="0"/>
        <v>37321378.930000007</v>
      </c>
      <c r="R14" s="30"/>
      <c r="S14" s="49">
        <f t="shared" si="1"/>
        <v>0</v>
      </c>
      <c r="T14" s="38"/>
      <c r="U14" s="49"/>
    </row>
    <row r="15" spans="1:24" ht="29" x14ac:dyDescent="0.35">
      <c r="A15" s="2">
        <v>1232.01</v>
      </c>
      <c r="B15" s="14" t="s">
        <v>26</v>
      </c>
      <c r="C15" s="7">
        <v>111513.39</v>
      </c>
      <c r="D15" s="8">
        <v>0</v>
      </c>
      <c r="E15" s="8">
        <v>0</v>
      </c>
      <c r="F15" s="8">
        <v>0</v>
      </c>
      <c r="G15" s="8">
        <v>0</v>
      </c>
      <c r="H15" s="7">
        <v>0</v>
      </c>
      <c r="I15" s="7">
        <v>0</v>
      </c>
      <c r="J15" s="7">
        <v>0</v>
      </c>
      <c r="K15" s="7">
        <v>0</v>
      </c>
      <c r="L15" s="7">
        <v>0</v>
      </c>
      <c r="M15" s="7">
        <v>0</v>
      </c>
      <c r="N15" s="7">
        <v>0</v>
      </c>
      <c r="O15" s="7">
        <v>0</v>
      </c>
      <c r="P15" s="7">
        <v>0</v>
      </c>
      <c r="Q15" s="3">
        <f t="shared" si="0"/>
        <v>111513.39</v>
      </c>
      <c r="R15" s="29"/>
      <c r="S15" s="49">
        <f t="shared" si="1"/>
        <v>0</v>
      </c>
      <c r="T15" s="38"/>
      <c r="U15" s="49"/>
    </row>
    <row r="16" spans="1:24" ht="29" x14ac:dyDescent="0.35">
      <c r="A16" s="2">
        <v>1232.02</v>
      </c>
      <c r="B16" s="14" t="s">
        <v>27</v>
      </c>
      <c r="C16" s="7">
        <v>9333445.5399999991</v>
      </c>
      <c r="D16" s="8">
        <v>0</v>
      </c>
      <c r="E16" s="8">
        <v>0</v>
      </c>
      <c r="F16" s="8">
        <v>0</v>
      </c>
      <c r="G16" s="8">
        <v>0</v>
      </c>
      <c r="H16" s="7">
        <v>0</v>
      </c>
      <c r="I16" s="7">
        <v>0</v>
      </c>
      <c r="J16" s="7">
        <v>0</v>
      </c>
      <c r="K16" s="7">
        <v>0</v>
      </c>
      <c r="L16" s="7">
        <v>0</v>
      </c>
      <c r="M16" s="7">
        <v>0</v>
      </c>
      <c r="N16" s="7">
        <v>0</v>
      </c>
      <c r="O16" s="7">
        <v>0</v>
      </c>
      <c r="P16" s="7">
        <v>0</v>
      </c>
      <c r="Q16" s="3">
        <f t="shared" si="0"/>
        <v>9333445.5399999991</v>
      </c>
      <c r="R16" s="29"/>
      <c r="S16" s="49">
        <f t="shared" si="1"/>
        <v>0</v>
      </c>
      <c r="T16" s="38"/>
      <c r="U16" s="49"/>
    </row>
    <row r="17" spans="1:24" x14ac:dyDescent="0.35">
      <c r="A17" s="2">
        <v>1232.03</v>
      </c>
      <c r="B17" s="14" t="s">
        <v>28</v>
      </c>
      <c r="C17" s="7">
        <v>41503295.689999998</v>
      </c>
      <c r="D17" s="8">
        <v>0</v>
      </c>
      <c r="E17" s="8">
        <v>0</v>
      </c>
      <c r="F17" s="3">
        <v>1157.140000000596</v>
      </c>
      <c r="G17" s="3">
        <v>18026.780000001192</v>
      </c>
      <c r="H17" s="7">
        <v>11450.890000000596</v>
      </c>
      <c r="I17" s="7">
        <v>103925.90999999642</v>
      </c>
      <c r="J17" s="18">
        <v>14851.790000006557</v>
      </c>
      <c r="K17" s="18">
        <v>111083.03</v>
      </c>
      <c r="L17" s="18">
        <v>77660.490000000005</v>
      </c>
      <c r="M17" s="18">
        <v>16183.04</v>
      </c>
      <c r="N17" s="18">
        <v>4433.04</v>
      </c>
      <c r="O17" s="18">
        <v>329360.68</v>
      </c>
      <c r="P17" s="87">
        <v>2571.4299999999998</v>
      </c>
      <c r="Q17" s="3">
        <f t="shared" si="0"/>
        <v>42193999.910000004</v>
      </c>
      <c r="R17" s="31"/>
      <c r="S17" s="49">
        <f t="shared" si="1"/>
        <v>688132.79000000539</v>
      </c>
      <c r="T17" s="38"/>
      <c r="U17" s="49"/>
    </row>
    <row r="18" spans="1:24" x14ac:dyDescent="0.35">
      <c r="A18" s="2">
        <v>1232.04</v>
      </c>
      <c r="B18" s="14" t="s">
        <v>29</v>
      </c>
      <c r="C18" s="7">
        <v>1487385.07</v>
      </c>
      <c r="D18" s="8">
        <v>0</v>
      </c>
      <c r="E18" s="8">
        <v>0</v>
      </c>
      <c r="F18" s="8">
        <v>0</v>
      </c>
      <c r="G18" s="8">
        <v>0</v>
      </c>
      <c r="H18" s="7">
        <v>0</v>
      </c>
      <c r="I18" s="7">
        <v>14049.10999999987</v>
      </c>
      <c r="J18" s="7">
        <v>0</v>
      </c>
      <c r="K18" s="7">
        <v>5357.14</v>
      </c>
      <c r="L18" s="7">
        <v>49107.14</v>
      </c>
      <c r="M18" s="7">
        <v>0</v>
      </c>
      <c r="N18" s="7">
        <v>0</v>
      </c>
      <c r="O18" s="7">
        <v>18964.28</v>
      </c>
      <c r="P18" s="7">
        <v>0</v>
      </c>
      <c r="Q18" s="3">
        <f t="shared" si="0"/>
        <v>1574862.7399999998</v>
      </c>
      <c r="R18" s="32"/>
      <c r="S18" s="49">
        <f t="shared" si="1"/>
        <v>87477.669999999867</v>
      </c>
      <c r="T18" s="38"/>
      <c r="U18" s="49"/>
    </row>
    <row r="19" spans="1:24" x14ac:dyDescent="0.35">
      <c r="A19" s="2">
        <v>1232.05</v>
      </c>
      <c r="B19" s="14" t="s">
        <v>30</v>
      </c>
      <c r="C19" s="7">
        <v>3534265.55</v>
      </c>
      <c r="D19" s="8">
        <v>0</v>
      </c>
      <c r="E19" s="8">
        <v>0</v>
      </c>
      <c r="F19" s="8">
        <v>0</v>
      </c>
      <c r="G19" s="8">
        <v>0</v>
      </c>
      <c r="H19" s="7">
        <v>10694.64000000013</v>
      </c>
      <c r="I19" s="7">
        <v>7141.0800000000745</v>
      </c>
      <c r="J19" s="18">
        <v>2491.0699999998324</v>
      </c>
      <c r="K19" s="18">
        <v>12852.59</v>
      </c>
      <c r="L19" s="18">
        <v>22320.54</v>
      </c>
      <c r="M19" s="7">
        <v>0</v>
      </c>
      <c r="N19" s="7">
        <v>0</v>
      </c>
      <c r="O19" s="7">
        <v>70544.639999999999</v>
      </c>
      <c r="P19" s="7">
        <v>0</v>
      </c>
      <c r="Q19" s="3">
        <f t="shared" si="0"/>
        <v>3660310.11</v>
      </c>
      <c r="R19" s="31"/>
      <c r="S19" s="49">
        <f t="shared" si="1"/>
        <v>126044.56000000003</v>
      </c>
      <c r="T19" s="38"/>
      <c r="U19" s="49"/>
    </row>
    <row r="20" spans="1:24" x14ac:dyDescent="0.35">
      <c r="A20" s="2">
        <v>1232.06</v>
      </c>
      <c r="B20" s="14" t="s">
        <v>31</v>
      </c>
      <c r="C20" s="7">
        <v>135886232.59</v>
      </c>
      <c r="D20" s="8">
        <v>0</v>
      </c>
      <c r="E20" s="8">
        <v>0</v>
      </c>
      <c r="F20" s="8">
        <v>0</v>
      </c>
      <c r="G20" s="8">
        <v>0</v>
      </c>
      <c r="H20" s="7">
        <v>0</v>
      </c>
      <c r="I20" s="7">
        <v>0</v>
      </c>
      <c r="J20" s="7">
        <v>0</v>
      </c>
      <c r="K20" s="7">
        <v>0</v>
      </c>
      <c r="L20" s="7">
        <v>0</v>
      </c>
      <c r="M20" s="7">
        <v>0</v>
      </c>
      <c r="N20" s="7">
        <v>4459821.43</v>
      </c>
      <c r="O20" s="7">
        <v>80321.440000000002</v>
      </c>
      <c r="P20" s="7">
        <v>0</v>
      </c>
      <c r="Q20" s="3">
        <f t="shared" si="0"/>
        <v>140426375.46000001</v>
      </c>
      <c r="R20" s="33"/>
      <c r="S20" s="49">
        <f t="shared" si="1"/>
        <v>4540142.87</v>
      </c>
      <c r="T20" s="38"/>
      <c r="U20" s="49"/>
    </row>
    <row r="21" spans="1:24" x14ac:dyDescent="0.35">
      <c r="A21" s="2">
        <v>123207</v>
      </c>
      <c r="B21" s="14" t="s">
        <v>32</v>
      </c>
      <c r="C21" s="7">
        <v>75595579</v>
      </c>
      <c r="D21" s="8">
        <v>0</v>
      </c>
      <c r="E21" s="8">
        <v>0</v>
      </c>
      <c r="F21" s="8">
        <v>0</v>
      </c>
      <c r="G21" s="3">
        <v>401785.70999999344</v>
      </c>
      <c r="H21" s="7">
        <v>0</v>
      </c>
      <c r="I21" s="7">
        <v>303258.93000000715</v>
      </c>
      <c r="J21" s="18">
        <v>32839.290000006557</v>
      </c>
      <c r="K21" s="7">
        <v>0</v>
      </c>
      <c r="L21" s="7">
        <v>0</v>
      </c>
      <c r="M21" s="7">
        <v>178125</v>
      </c>
      <c r="N21" s="7">
        <v>0</v>
      </c>
      <c r="O21" s="7">
        <v>1138383.93</v>
      </c>
      <c r="P21" s="7">
        <v>0</v>
      </c>
      <c r="Q21" s="3">
        <f t="shared" si="0"/>
        <v>77649971.860000014</v>
      </c>
      <c r="R21" s="32"/>
      <c r="S21" s="49">
        <f t="shared" si="1"/>
        <v>2054392.8600000071</v>
      </c>
      <c r="T21" s="38"/>
      <c r="U21" s="49"/>
    </row>
    <row r="22" spans="1:24" x14ac:dyDescent="0.35">
      <c r="A22" s="2">
        <v>1232.08</v>
      </c>
      <c r="B22" s="14" t="s">
        <v>33</v>
      </c>
      <c r="C22" s="7">
        <v>1988172.83</v>
      </c>
      <c r="D22" s="8">
        <v>0</v>
      </c>
      <c r="E22" s="8">
        <v>0</v>
      </c>
      <c r="F22" s="8">
        <v>0</v>
      </c>
      <c r="G22" s="8">
        <v>0</v>
      </c>
      <c r="H22" s="7">
        <v>0</v>
      </c>
      <c r="I22" s="7">
        <v>0</v>
      </c>
      <c r="J22" s="7">
        <v>0</v>
      </c>
      <c r="K22" s="7">
        <v>0</v>
      </c>
      <c r="L22" s="7">
        <v>0</v>
      </c>
      <c r="M22" s="7">
        <v>0</v>
      </c>
      <c r="N22" s="7">
        <v>0</v>
      </c>
      <c r="O22" s="7">
        <v>0</v>
      </c>
      <c r="P22" s="7">
        <v>0</v>
      </c>
      <c r="Q22" s="3">
        <f t="shared" si="0"/>
        <v>1988172.83</v>
      </c>
      <c r="R22" s="33"/>
      <c r="S22" s="49">
        <f t="shared" si="1"/>
        <v>0</v>
      </c>
      <c r="T22" s="38"/>
      <c r="U22" s="49"/>
    </row>
    <row r="23" spans="1:24" x14ac:dyDescent="0.35">
      <c r="A23" s="4">
        <v>1233</v>
      </c>
      <c r="B23" s="14" t="s">
        <v>34</v>
      </c>
      <c r="C23" s="7">
        <v>40974846.869999997</v>
      </c>
      <c r="D23" s="8">
        <v>0</v>
      </c>
      <c r="E23" s="8">
        <v>0</v>
      </c>
      <c r="F23" s="8">
        <v>0</v>
      </c>
      <c r="G23" s="8">
        <v>0</v>
      </c>
      <c r="H23" s="7">
        <v>0</v>
      </c>
      <c r="I23" s="7">
        <v>0</v>
      </c>
      <c r="J23" s="7">
        <v>0</v>
      </c>
      <c r="K23" s="7">
        <v>0</v>
      </c>
      <c r="L23" s="7">
        <v>0</v>
      </c>
      <c r="M23" s="7">
        <v>0</v>
      </c>
      <c r="N23" s="7">
        <v>0</v>
      </c>
      <c r="O23" s="7">
        <v>0</v>
      </c>
      <c r="P23" s="7">
        <v>0</v>
      </c>
      <c r="Q23" s="3">
        <f t="shared" si="0"/>
        <v>40974846.869999997</v>
      </c>
      <c r="R23" s="30"/>
      <c r="S23" s="49">
        <f t="shared" si="1"/>
        <v>0</v>
      </c>
      <c r="T23" s="38"/>
      <c r="U23" s="49"/>
    </row>
    <row r="24" spans="1:24" s="81" customFormat="1" x14ac:dyDescent="0.35">
      <c r="A24" s="41">
        <v>1234</v>
      </c>
      <c r="B24" s="42" t="s">
        <v>35</v>
      </c>
      <c r="C24" s="25">
        <v>78029031.769999996</v>
      </c>
      <c r="D24" s="43">
        <v>0</v>
      </c>
      <c r="E24" s="43">
        <v>0</v>
      </c>
      <c r="F24" s="43">
        <v>0</v>
      </c>
      <c r="G24" s="43">
        <v>0</v>
      </c>
      <c r="H24" s="25">
        <v>0</v>
      </c>
      <c r="I24" s="25">
        <v>0</v>
      </c>
      <c r="J24" s="24">
        <v>6386383.9300000072</v>
      </c>
      <c r="K24" s="24">
        <v>752022.88</v>
      </c>
      <c r="L24" s="24">
        <v>3166239.85</v>
      </c>
      <c r="M24" s="24">
        <v>-5739432.5099999998</v>
      </c>
      <c r="N24" s="24">
        <v>6844883</v>
      </c>
      <c r="O24" s="25">
        <v>-58571.43</v>
      </c>
      <c r="P24" s="25">
        <v>0</v>
      </c>
      <c r="Q24" s="3">
        <f t="shared" si="0"/>
        <v>89380557.48999998</v>
      </c>
      <c r="R24" s="80"/>
      <c r="S24" s="49"/>
      <c r="T24" s="72"/>
      <c r="U24" s="51"/>
      <c r="V24" s="48"/>
      <c r="W24" s="82"/>
    </row>
    <row r="25" spans="1:24" x14ac:dyDescent="0.35">
      <c r="A25" s="4">
        <v>1235</v>
      </c>
      <c r="B25" s="14" t="s">
        <v>36</v>
      </c>
      <c r="C25" s="7">
        <v>3821016.78</v>
      </c>
      <c r="D25" s="8">
        <v>0</v>
      </c>
      <c r="E25" s="8">
        <v>0</v>
      </c>
      <c r="F25" s="8">
        <v>0</v>
      </c>
      <c r="G25" s="8">
        <v>0</v>
      </c>
      <c r="H25" s="7">
        <v>0</v>
      </c>
      <c r="I25" s="7">
        <v>0</v>
      </c>
      <c r="J25" s="7">
        <v>0</v>
      </c>
      <c r="K25" s="25">
        <v>0</v>
      </c>
      <c r="L25" s="25">
        <v>0</v>
      </c>
      <c r="M25" s="25">
        <v>0</v>
      </c>
      <c r="N25" s="25">
        <v>0</v>
      </c>
      <c r="O25" s="25">
        <v>0</v>
      </c>
      <c r="P25" s="25">
        <v>-132321.43</v>
      </c>
      <c r="Q25" s="3">
        <f t="shared" si="0"/>
        <v>3688695.3499999996</v>
      </c>
      <c r="R25" s="30"/>
      <c r="S25" s="49">
        <f t="shared" ref="S25:S36" si="2">SUM(D25:O25)</f>
        <v>0</v>
      </c>
      <c r="T25" s="38"/>
      <c r="U25" s="49"/>
    </row>
    <row r="26" spans="1:24" x14ac:dyDescent="0.35">
      <c r="A26" s="4">
        <v>1236</v>
      </c>
      <c r="B26" s="14" t="s">
        <v>37</v>
      </c>
      <c r="C26" s="7">
        <v>168653.5</v>
      </c>
      <c r="D26" s="8">
        <v>0</v>
      </c>
      <c r="E26" s="8">
        <v>0</v>
      </c>
      <c r="F26" s="8">
        <v>0</v>
      </c>
      <c r="G26" s="8">
        <v>0</v>
      </c>
      <c r="H26" s="7">
        <v>0</v>
      </c>
      <c r="I26" s="7">
        <v>0</v>
      </c>
      <c r="J26" s="7">
        <v>0</v>
      </c>
      <c r="K26" s="7">
        <v>0</v>
      </c>
      <c r="L26" s="7">
        <v>0</v>
      </c>
      <c r="M26" s="7">
        <v>0</v>
      </c>
      <c r="N26" s="7">
        <v>0</v>
      </c>
      <c r="O26" s="7">
        <v>0</v>
      </c>
      <c r="P26" s="7">
        <v>0</v>
      </c>
      <c r="Q26" s="3">
        <f t="shared" si="0"/>
        <v>168653.5</v>
      </c>
      <c r="R26" s="30"/>
      <c r="S26" s="49">
        <f t="shared" si="2"/>
        <v>0</v>
      </c>
      <c r="U26" s="49"/>
    </row>
    <row r="27" spans="1:24" x14ac:dyDescent="0.35">
      <c r="A27" s="107">
        <v>1237</v>
      </c>
      <c r="B27" s="108" t="s">
        <v>52</v>
      </c>
      <c r="C27" s="87">
        <v>0</v>
      </c>
      <c r="D27" s="104">
        <v>0</v>
      </c>
      <c r="E27" s="104">
        <v>0</v>
      </c>
      <c r="F27" s="104">
        <v>0</v>
      </c>
      <c r="G27" s="104">
        <v>0</v>
      </c>
      <c r="H27" s="87">
        <v>0</v>
      </c>
      <c r="I27" s="87">
        <v>0</v>
      </c>
      <c r="J27" s="87">
        <v>0</v>
      </c>
      <c r="K27" s="87">
        <v>0</v>
      </c>
      <c r="L27" s="87">
        <v>34620.54</v>
      </c>
      <c r="M27" s="87">
        <v>-34620.54</v>
      </c>
      <c r="N27" s="87">
        <v>0</v>
      </c>
      <c r="O27" s="87">
        <v>0</v>
      </c>
      <c r="P27" s="87">
        <v>0</v>
      </c>
      <c r="Q27" s="105">
        <f t="shared" si="0"/>
        <v>0</v>
      </c>
      <c r="R27" s="29"/>
      <c r="S27" s="88">
        <f t="shared" si="2"/>
        <v>0</v>
      </c>
      <c r="T27" s="38"/>
      <c r="U27" s="49"/>
    </row>
    <row r="28" spans="1:24" ht="29" x14ac:dyDescent="0.35">
      <c r="A28" s="109">
        <v>1237.01</v>
      </c>
      <c r="B28" s="108" t="s">
        <v>38</v>
      </c>
      <c r="C28" s="87">
        <v>1282446.07</v>
      </c>
      <c r="D28" s="104">
        <v>0</v>
      </c>
      <c r="E28" s="104">
        <v>0</v>
      </c>
      <c r="F28" s="104">
        <v>0</v>
      </c>
      <c r="G28" s="104">
        <v>0</v>
      </c>
      <c r="H28" s="87">
        <v>0</v>
      </c>
      <c r="I28" s="87">
        <v>0</v>
      </c>
      <c r="J28" s="87">
        <v>5000</v>
      </c>
      <c r="K28" s="87">
        <v>0</v>
      </c>
      <c r="L28" s="87">
        <v>0</v>
      </c>
      <c r="M28" s="87">
        <v>0</v>
      </c>
      <c r="N28" s="87">
        <v>0</v>
      </c>
      <c r="O28" s="87">
        <v>0</v>
      </c>
      <c r="P28" s="87">
        <v>0</v>
      </c>
      <c r="Q28" s="105">
        <f t="shared" si="0"/>
        <v>1287446.07</v>
      </c>
      <c r="R28" s="29"/>
      <c r="S28" s="88">
        <f t="shared" si="2"/>
        <v>5000</v>
      </c>
      <c r="T28" s="38"/>
      <c r="U28" s="49"/>
    </row>
    <row r="29" spans="1:24" ht="29" x14ac:dyDescent="0.35">
      <c r="A29" s="109">
        <v>1237.02</v>
      </c>
      <c r="B29" s="108" t="s">
        <v>39</v>
      </c>
      <c r="C29" s="87">
        <v>772420.09</v>
      </c>
      <c r="D29" s="104">
        <v>0</v>
      </c>
      <c r="E29" s="104">
        <v>0</v>
      </c>
      <c r="F29" s="104">
        <v>0</v>
      </c>
      <c r="G29" s="104">
        <v>0</v>
      </c>
      <c r="H29" s="87">
        <v>0</v>
      </c>
      <c r="I29" s="87">
        <v>0</v>
      </c>
      <c r="J29" s="87">
        <v>0</v>
      </c>
      <c r="K29" s="87">
        <v>0</v>
      </c>
      <c r="L29" s="87">
        <v>0</v>
      </c>
      <c r="M29" s="87">
        <v>0</v>
      </c>
      <c r="N29" s="87">
        <v>0</v>
      </c>
      <c r="O29" s="87">
        <v>0</v>
      </c>
      <c r="P29" s="87">
        <v>0</v>
      </c>
      <c r="Q29" s="105">
        <f t="shared" si="0"/>
        <v>772420.09</v>
      </c>
      <c r="R29" s="29"/>
      <c r="S29" s="88">
        <f t="shared" si="2"/>
        <v>0</v>
      </c>
      <c r="T29" s="38"/>
      <c r="U29" s="111"/>
    </row>
    <row r="30" spans="1:24" x14ac:dyDescent="0.35">
      <c r="A30" s="109">
        <v>1237.03</v>
      </c>
      <c r="B30" s="108" t="s">
        <v>40</v>
      </c>
      <c r="C30" s="87">
        <v>2248104.9700000002</v>
      </c>
      <c r="D30" s="104">
        <v>0</v>
      </c>
      <c r="E30" s="104">
        <v>0</v>
      </c>
      <c r="F30" s="104">
        <v>0</v>
      </c>
      <c r="G30" s="105">
        <v>11316.96</v>
      </c>
      <c r="H30" s="87">
        <v>4392.8500000000004</v>
      </c>
      <c r="I30" s="87">
        <v>0</v>
      </c>
      <c r="J30" s="106">
        <v>15026.790000000037</v>
      </c>
      <c r="K30" s="106">
        <v>8696.43</v>
      </c>
      <c r="L30" s="87">
        <v>0</v>
      </c>
      <c r="M30" s="87">
        <v>6361.61</v>
      </c>
      <c r="N30" s="87">
        <v>10383.93</v>
      </c>
      <c r="O30" s="87">
        <v>25584.83</v>
      </c>
      <c r="P30" s="87">
        <v>1981.25</v>
      </c>
      <c r="Q30" s="105">
        <f>SUM(C30:P30)</f>
        <v>2331849.6200000006</v>
      </c>
      <c r="R30" s="29"/>
      <c r="S30" s="88">
        <f t="shared" si="2"/>
        <v>81763.400000000038</v>
      </c>
      <c r="T30" s="38"/>
      <c r="U30" s="112"/>
      <c r="X30" s="74"/>
    </row>
    <row r="31" spans="1:24" x14ac:dyDescent="0.35">
      <c r="A31" s="109">
        <v>1237.04</v>
      </c>
      <c r="B31" s="108" t="s">
        <v>41</v>
      </c>
      <c r="C31" s="87">
        <v>9754197.8599999994</v>
      </c>
      <c r="D31" s="104">
        <v>0</v>
      </c>
      <c r="E31" s="104">
        <v>0</v>
      </c>
      <c r="F31" s="104">
        <v>0</v>
      </c>
      <c r="G31" s="105">
        <v>1562.5</v>
      </c>
      <c r="H31" s="87">
        <v>10556.699999999255</v>
      </c>
      <c r="I31" s="87">
        <v>3214.29</v>
      </c>
      <c r="J31" s="87">
        <v>23850.450000001118</v>
      </c>
      <c r="K31" s="87">
        <v>7612.5</v>
      </c>
      <c r="L31" s="87">
        <v>0</v>
      </c>
      <c r="M31" s="87">
        <v>99549.11</v>
      </c>
      <c r="N31" s="87">
        <v>4419.6400000000003</v>
      </c>
      <c r="O31" s="87">
        <v>35803.57</v>
      </c>
      <c r="P31" s="87">
        <v>85962.3</v>
      </c>
      <c r="Q31" s="105">
        <f t="shared" si="0"/>
        <v>10026728.92</v>
      </c>
      <c r="R31" s="29"/>
      <c r="S31" s="88">
        <f t="shared" si="2"/>
        <v>186568.76000000039</v>
      </c>
      <c r="T31" s="38"/>
      <c r="U31" s="111"/>
      <c r="V31" s="46">
        <v>8705.36</v>
      </c>
      <c r="W31" s="27"/>
      <c r="X31" s="27"/>
    </row>
    <row r="32" spans="1:24" x14ac:dyDescent="0.35">
      <c r="A32" s="109">
        <v>1237.05</v>
      </c>
      <c r="B32" s="108" t="s">
        <v>42</v>
      </c>
      <c r="C32" s="87">
        <v>10964562.5</v>
      </c>
      <c r="D32" s="104">
        <v>0</v>
      </c>
      <c r="E32" s="104">
        <v>0</v>
      </c>
      <c r="F32" s="104">
        <v>0</v>
      </c>
      <c r="G32" s="104">
        <v>0</v>
      </c>
      <c r="H32" s="87">
        <v>39696.419999999925</v>
      </c>
      <c r="I32" s="87">
        <v>3566.9600000008941</v>
      </c>
      <c r="J32" s="106">
        <v>49485.709999999031</v>
      </c>
      <c r="K32" s="87">
        <v>0</v>
      </c>
      <c r="L32" s="87">
        <v>0</v>
      </c>
      <c r="M32" s="87">
        <v>16339.27</v>
      </c>
      <c r="N32" s="87">
        <v>42339.29</v>
      </c>
      <c r="O32" s="87">
        <v>84999.1</v>
      </c>
      <c r="P32" s="87">
        <v>0</v>
      </c>
      <c r="Q32" s="105">
        <f t="shared" si="0"/>
        <v>11200989.249999998</v>
      </c>
      <c r="R32" s="29"/>
      <c r="S32" s="88">
        <f t="shared" si="2"/>
        <v>236426.74999999985</v>
      </c>
      <c r="T32" s="38"/>
      <c r="U32" s="111"/>
      <c r="V32" s="46">
        <v>141964.29</v>
      </c>
      <c r="W32" s="10"/>
    </row>
    <row r="33" spans="1:24" x14ac:dyDescent="0.35">
      <c r="A33" s="109">
        <v>1237.06</v>
      </c>
      <c r="B33" s="108" t="s">
        <v>43</v>
      </c>
      <c r="C33" s="87">
        <v>44116352.859999999</v>
      </c>
      <c r="D33" s="104">
        <v>0</v>
      </c>
      <c r="E33" s="104">
        <v>0</v>
      </c>
      <c r="F33" s="105">
        <v>150669.64999999851</v>
      </c>
      <c r="G33" s="104">
        <v>0</v>
      </c>
      <c r="H33" s="87">
        <v>34420.840000003576</v>
      </c>
      <c r="I33" s="87">
        <v>131345.71999999881</v>
      </c>
      <c r="J33" s="106">
        <v>3214.28</v>
      </c>
      <c r="K33" s="106">
        <v>14862.71</v>
      </c>
      <c r="L33" s="87">
        <v>0</v>
      </c>
      <c r="M33" s="87">
        <v>5580.37</v>
      </c>
      <c r="N33" s="87">
        <v>2300</v>
      </c>
      <c r="O33" s="87">
        <v>714207.14</v>
      </c>
      <c r="P33" s="87">
        <v>142632.54999999999</v>
      </c>
      <c r="Q33" s="105">
        <f t="shared" si="0"/>
        <v>45315586.119999997</v>
      </c>
      <c r="R33" s="35"/>
      <c r="S33" s="88">
        <f t="shared" si="2"/>
        <v>1056600.7100000009</v>
      </c>
      <c r="T33" s="38"/>
      <c r="U33" s="111"/>
      <c r="V33" s="46">
        <v>16117.05</v>
      </c>
      <c r="X33" s="74"/>
    </row>
    <row r="34" spans="1:24" x14ac:dyDescent="0.35">
      <c r="A34" s="109">
        <v>1237.07</v>
      </c>
      <c r="B34" s="108" t="s">
        <v>44</v>
      </c>
      <c r="C34" s="87">
        <v>1036271.18</v>
      </c>
      <c r="D34" s="104">
        <v>0</v>
      </c>
      <c r="E34" s="104">
        <v>0</v>
      </c>
      <c r="F34" s="105">
        <v>8482.1399999998976</v>
      </c>
      <c r="G34" s="104">
        <v>0</v>
      </c>
      <c r="H34" s="87">
        <v>0</v>
      </c>
      <c r="I34" s="87">
        <v>0</v>
      </c>
      <c r="J34" s="106">
        <v>39933.030000000144</v>
      </c>
      <c r="K34" s="87">
        <v>0</v>
      </c>
      <c r="L34" s="87">
        <v>0</v>
      </c>
      <c r="M34" s="87">
        <v>0</v>
      </c>
      <c r="N34" s="87">
        <v>12834.82</v>
      </c>
      <c r="O34" s="87">
        <v>0</v>
      </c>
      <c r="P34" s="87">
        <v>0</v>
      </c>
      <c r="Q34" s="105">
        <f t="shared" si="0"/>
        <v>1097521.1700000002</v>
      </c>
      <c r="R34" s="29"/>
      <c r="S34" s="88">
        <f t="shared" si="2"/>
        <v>61249.990000000042</v>
      </c>
      <c r="T34" s="38"/>
      <c r="U34" s="49"/>
      <c r="V34" s="46">
        <v>6800</v>
      </c>
    </row>
    <row r="35" spans="1:24" x14ac:dyDescent="0.35">
      <c r="A35" s="109">
        <v>1237.08</v>
      </c>
      <c r="B35" s="108" t="s">
        <v>45</v>
      </c>
      <c r="C35" s="87">
        <v>98830307.359999999</v>
      </c>
      <c r="D35" s="104">
        <v>0</v>
      </c>
      <c r="E35" s="104">
        <v>0</v>
      </c>
      <c r="F35" s="104">
        <v>0</v>
      </c>
      <c r="G35" s="104">
        <v>0</v>
      </c>
      <c r="H35" s="87">
        <v>0</v>
      </c>
      <c r="I35" s="87">
        <v>0</v>
      </c>
      <c r="J35" s="87">
        <v>0</v>
      </c>
      <c r="K35" s="87">
        <v>0</v>
      </c>
      <c r="L35" s="87">
        <v>0</v>
      </c>
      <c r="M35" s="87">
        <v>0</v>
      </c>
      <c r="N35" s="87">
        <v>0</v>
      </c>
      <c r="O35" s="87">
        <v>0</v>
      </c>
      <c r="P35" s="87">
        <v>0</v>
      </c>
      <c r="Q35" s="105">
        <f t="shared" si="0"/>
        <v>98830307.359999999</v>
      </c>
      <c r="R35" s="34"/>
      <c r="S35" s="88">
        <f t="shared" si="2"/>
        <v>0</v>
      </c>
      <c r="T35" s="38"/>
      <c r="U35" s="49"/>
      <c r="V35" s="46">
        <v>11503.79</v>
      </c>
    </row>
    <row r="36" spans="1:24" x14ac:dyDescent="0.35">
      <c r="A36" s="107">
        <v>1241</v>
      </c>
      <c r="B36" s="108" t="s">
        <v>5</v>
      </c>
      <c r="C36" s="87">
        <v>2168716.0699999998</v>
      </c>
      <c r="D36" s="104">
        <v>0</v>
      </c>
      <c r="E36" s="104">
        <v>0</v>
      </c>
      <c r="F36" s="104">
        <v>0</v>
      </c>
      <c r="G36" s="104">
        <v>0</v>
      </c>
      <c r="H36" s="87">
        <v>0</v>
      </c>
      <c r="I36" s="87">
        <v>0</v>
      </c>
      <c r="J36" s="87">
        <v>0</v>
      </c>
      <c r="K36" s="87">
        <v>0</v>
      </c>
      <c r="L36" s="87">
        <v>0</v>
      </c>
      <c r="M36" s="87">
        <v>0</v>
      </c>
      <c r="N36" s="87">
        <v>0</v>
      </c>
      <c r="O36" s="87">
        <v>0</v>
      </c>
      <c r="P36" s="87">
        <v>0</v>
      </c>
      <c r="Q36" s="105">
        <f t="shared" si="0"/>
        <v>2168716.0699999998</v>
      </c>
      <c r="R36" s="34"/>
      <c r="S36" s="88">
        <f t="shared" si="2"/>
        <v>0</v>
      </c>
      <c r="T36" s="46">
        <f>SUM(S27:S36)</f>
        <v>1627609.610000001</v>
      </c>
      <c r="U36" s="49"/>
      <c r="V36" s="46">
        <v>18750</v>
      </c>
    </row>
    <row r="37" spans="1:24" x14ac:dyDescent="0.35">
      <c r="A37" s="11">
        <v>1230</v>
      </c>
      <c r="B37" s="5" t="s">
        <v>4</v>
      </c>
      <c r="C37" s="6">
        <f>SUM(C11:C35)</f>
        <v>3151282360.8500004</v>
      </c>
      <c r="D37" s="6">
        <f t="shared" ref="D37:G37" si="3">SUM(D11:D35)</f>
        <v>0</v>
      </c>
      <c r="E37" s="6">
        <f t="shared" si="3"/>
        <v>0</v>
      </c>
      <c r="F37" s="6">
        <f t="shared" si="3"/>
        <v>160308.929999999</v>
      </c>
      <c r="G37" s="6">
        <f t="shared" si="3"/>
        <v>432691.94999999466</v>
      </c>
      <c r="H37" s="6">
        <f>SUM(H11:H36)</f>
        <v>111212.34000000349</v>
      </c>
      <c r="I37" s="6">
        <f>SUM(I11:I36)</f>
        <v>566502.00000000326</v>
      </c>
      <c r="J37" s="6">
        <f>SUM(J11:J36)</f>
        <v>6573076.3400000213</v>
      </c>
      <c r="K37" s="23">
        <f>SUM(K11:K36)</f>
        <v>912487.28</v>
      </c>
      <c r="L37" s="23">
        <f>SUM(N11:N36)</f>
        <v>8808222.4899999984</v>
      </c>
      <c r="M37" s="23">
        <f>SUM(M11:M36)</f>
        <v>287517.86000000004</v>
      </c>
      <c r="N37" s="23">
        <f>SUM(N11:N36)</f>
        <v>8808222.4899999984</v>
      </c>
      <c r="O37" s="23">
        <f>SUM(O11:O36)</f>
        <v>2779652.0500000003</v>
      </c>
      <c r="P37" s="23">
        <f>SUM(P11:P36)</f>
        <v>25683.240000000005</v>
      </c>
      <c r="Q37" s="23">
        <f t="shared" si="0"/>
        <v>3180747937.8200002</v>
      </c>
      <c r="R37" s="30"/>
      <c r="S37" s="49">
        <f>SUM(S15:S36)</f>
        <v>9123800.3600000143</v>
      </c>
      <c r="T37" s="38"/>
      <c r="U37" s="49"/>
      <c r="V37" s="46">
        <v>43321.43</v>
      </c>
    </row>
    <row r="38" spans="1:24" ht="39" customHeight="1" x14ac:dyDescent="0.35">
      <c r="A38" s="204" t="s">
        <v>64</v>
      </c>
      <c r="B38" s="204"/>
      <c r="C38" s="204"/>
      <c r="D38" s="204"/>
      <c r="E38" s="204"/>
      <c r="F38" s="204"/>
      <c r="G38" s="204"/>
      <c r="H38" s="204"/>
      <c r="I38" s="204"/>
      <c r="J38" s="204"/>
      <c r="K38" s="204"/>
      <c r="L38" s="204"/>
      <c r="M38" s="204"/>
      <c r="N38" s="204"/>
      <c r="O38" s="204"/>
      <c r="P38" s="204"/>
      <c r="Q38" s="204"/>
      <c r="S38" s="49"/>
      <c r="T38" s="38"/>
      <c r="U38" s="46"/>
      <c r="V38" s="46">
        <v>5310</v>
      </c>
    </row>
    <row r="39" spans="1:24" x14ac:dyDescent="0.35">
      <c r="U39" s="46"/>
      <c r="V39" s="46">
        <v>22321.43</v>
      </c>
    </row>
    <row r="40" spans="1:24" x14ac:dyDescent="0.35">
      <c r="N40" s="27"/>
      <c r="O40" s="27"/>
      <c r="P40" s="27"/>
      <c r="S40" s="46">
        <v>2278073437.9899998</v>
      </c>
      <c r="U40" s="46"/>
      <c r="V40" s="46">
        <v>41642.86</v>
      </c>
    </row>
    <row r="41" spans="1:24" x14ac:dyDescent="0.35">
      <c r="S41" s="46">
        <v>897216225.89999998</v>
      </c>
      <c r="U41" s="46"/>
      <c r="W41" s="46">
        <v>5925</v>
      </c>
    </row>
    <row r="42" spans="1:24" x14ac:dyDescent="0.35">
      <c r="S42" s="46">
        <f>SUM(S40:S41)</f>
        <v>3175289663.8899999</v>
      </c>
      <c r="U42" s="38"/>
      <c r="V42" s="46">
        <v>3214.28</v>
      </c>
    </row>
    <row r="43" spans="1:24" x14ac:dyDescent="0.35">
      <c r="J43" s="12"/>
      <c r="S43" s="46">
        <v>2168716.0699999998</v>
      </c>
      <c r="V43" s="46">
        <v>6974</v>
      </c>
    </row>
    <row r="44" spans="1:24" x14ac:dyDescent="0.35">
      <c r="A44" s="203" t="s">
        <v>18</v>
      </c>
      <c r="B44" s="203"/>
      <c r="L44" s="203" t="s">
        <v>20</v>
      </c>
      <c r="M44" s="203"/>
      <c r="N44" s="203"/>
      <c r="O44" s="203"/>
      <c r="P44" s="203"/>
      <c r="Q44" s="203"/>
      <c r="S44" s="46">
        <f>SUM(S42:S43)</f>
        <v>3177458379.96</v>
      </c>
      <c r="T44" s="29"/>
      <c r="V44" s="46">
        <v>4453</v>
      </c>
    </row>
    <row r="45" spans="1:24" x14ac:dyDescent="0.35">
      <c r="A45" s="203" t="s">
        <v>19</v>
      </c>
      <c r="B45" s="203"/>
      <c r="L45" s="203" t="s">
        <v>21</v>
      </c>
      <c r="M45" s="203"/>
      <c r="N45" s="203"/>
      <c r="O45" s="203"/>
      <c r="P45" s="203"/>
      <c r="Q45" s="203"/>
      <c r="T45" s="29"/>
      <c r="V45" s="46">
        <v>3435.71</v>
      </c>
    </row>
    <row r="46" spans="1:24" x14ac:dyDescent="0.35">
      <c r="J46" s="12"/>
      <c r="V46" s="46">
        <v>2008.94</v>
      </c>
    </row>
    <row r="47" spans="1:24" x14ac:dyDescent="0.35">
      <c r="V47" s="46">
        <v>3571.43</v>
      </c>
    </row>
    <row r="48" spans="1:24" x14ac:dyDescent="0.35">
      <c r="V48" s="46">
        <v>2300</v>
      </c>
    </row>
    <row r="49" spans="17:23" s="39" customFormat="1" x14ac:dyDescent="0.35">
      <c r="Q49" s="29">
        <v>45315586.119999997</v>
      </c>
      <c r="S49" s="29"/>
      <c r="T49" s="29"/>
      <c r="U49" s="29"/>
      <c r="V49" s="34">
        <v>6919.64</v>
      </c>
      <c r="W49" s="83"/>
    </row>
    <row r="50" spans="17:23" s="39" customFormat="1" x14ac:dyDescent="0.35">
      <c r="Q50" s="30">
        <f>+Q33-Q49</f>
        <v>0</v>
      </c>
      <c r="S50" s="29"/>
      <c r="T50" s="29"/>
      <c r="U50" s="29"/>
      <c r="W50" s="34">
        <v>132321.43</v>
      </c>
    </row>
    <row r="51" spans="17:23" s="39" customFormat="1" x14ac:dyDescent="0.35">
      <c r="Q51" s="29"/>
      <c r="S51" s="29"/>
      <c r="T51" s="29"/>
      <c r="U51" s="29"/>
      <c r="V51" s="34">
        <v>7053.57</v>
      </c>
      <c r="W51" s="83"/>
    </row>
    <row r="52" spans="17:23" s="39" customFormat="1" x14ac:dyDescent="0.35">
      <c r="Q52" s="29"/>
      <c r="S52" s="29"/>
      <c r="T52" s="29"/>
      <c r="U52" s="29"/>
      <c r="V52" s="34">
        <v>22080.36</v>
      </c>
      <c r="W52" s="83"/>
    </row>
    <row r="53" spans="17:23" s="39" customFormat="1" x14ac:dyDescent="0.35">
      <c r="Q53" s="29"/>
      <c r="S53" s="29"/>
      <c r="T53" s="29"/>
      <c r="U53" s="29"/>
      <c r="W53" s="34">
        <v>8938.7999999999993</v>
      </c>
    </row>
    <row r="54" spans="17:23" s="39" customFormat="1" x14ac:dyDescent="0.35">
      <c r="Q54" s="29"/>
      <c r="S54" s="29"/>
      <c r="T54" s="29"/>
      <c r="U54" s="29"/>
      <c r="V54" s="34">
        <v>21903.57</v>
      </c>
    </row>
    <row r="55" spans="17:23" s="39" customFormat="1" x14ac:dyDescent="0.35">
      <c r="Q55" s="29"/>
      <c r="S55" s="29"/>
      <c r="T55" s="29"/>
      <c r="U55" s="29"/>
      <c r="V55" s="34">
        <v>303571.43</v>
      </c>
      <c r="W55" s="83"/>
    </row>
    <row r="56" spans="17:23" s="39" customFormat="1" x14ac:dyDescent="0.35">
      <c r="Q56" s="29"/>
      <c r="S56" s="29"/>
      <c r="T56" s="29"/>
      <c r="U56" s="29"/>
      <c r="V56" s="34">
        <v>352678.57</v>
      </c>
      <c r="W56" s="83"/>
    </row>
    <row r="57" spans="17:23" s="39" customFormat="1" x14ac:dyDescent="0.35">
      <c r="Q57" s="29"/>
      <c r="S57" s="29"/>
      <c r="T57" s="29"/>
      <c r="U57" s="29"/>
      <c r="V57" s="34">
        <f>SUM(V31:V56)</f>
        <v>1056600.7100000002</v>
      </c>
      <c r="W57" s="83">
        <f>SUM(W41:W56)</f>
        <v>147185.22999999998</v>
      </c>
    </row>
    <row r="58" spans="17:23" s="39" customFormat="1" x14ac:dyDescent="0.35">
      <c r="Q58" s="29"/>
      <c r="S58" s="29"/>
      <c r="T58" s="29"/>
      <c r="U58" s="29"/>
      <c r="V58" s="34"/>
      <c r="W58" s="83">
        <v>4552.68</v>
      </c>
    </row>
    <row r="59" spans="17:23" s="39" customFormat="1" x14ac:dyDescent="0.35">
      <c r="Q59" s="29"/>
      <c r="S59" s="29"/>
      <c r="T59" s="29"/>
      <c r="U59" s="29"/>
      <c r="V59" s="34"/>
      <c r="W59" s="110">
        <f>W57-W58</f>
        <v>142632.54999999999</v>
      </c>
    </row>
    <row r="60" spans="17:23" s="39" customFormat="1" x14ac:dyDescent="0.35">
      <c r="Q60" s="29"/>
      <c r="S60" s="29"/>
      <c r="T60" s="29"/>
      <c r="U60" s="29"/>
      <c r="V60" s="34"/>
      <c r="W60" s="83"/>
    </row>
    <row r="61" spans="17:23" s="39" customFormat="1" x14ac:dyDescent="0.35">
      <c r="Q61" s="29"/>
      <c r="S61" s="29"/>
      <c r="T61" s="29"/>
      <c r="U61" s="29"/>
      <c r="V61" s="34"/>
      <c r="W61" s="83"/>
    </row>
    <row r="62" spans="17:23" s="39" customFormat="1" x14ac:dyDescent="0.35">
      <c r="Q62" s="29"/>
      <c r="S62" s="29"/>
      <c r="T62" s="29"/>
      <c r="U62" s="29"/>
      <c r="V62" s="34"/>
      <c r="W62" s="83"/>
    </row>
    <row r="63" spans="17:23" s="39" customFormat="1" x14ac:dyDescent="0.35">
      <c r="Q63" s="29"/>
      <c r="S63" s="29"/>
      <c r="T63" s="29"/>
      <c r="U63" s="29"/>
      <c r="V63" s="34"/>
      <c r="W63" s="83"/>
    </row>
    <row r="64" spans="17:23" s="39" customFormat="1" x14ac:dyDescent="0.35">
      <c r="Q64" s="29"/>
      <c r="S64" s="29"/>
      <c r="T64" s="29"/>
      <c r="U64" s="29"/>
      <c r="V64" s="34"/>
      <c r="W64" s="83"/>
    </row>
    <row r="65" spans="17:23" s="39" customFormat="1" x14ac:dyDescent="0.35">
      <c r="Q65" s="29"/>
      <c r="S65" s="29"/>
      <c r="T65" s="29"/>
      <c r="U65" s="29"/>
      <c r="V65" s="34"/>
      <c r="W65" s="83"/>
    </row>
    <row r="66" spans="17:23" s="39" customFormat="1" x14ac:dyDescent="0.35">
      <c r="Q66" s="29"/>
      <c r="S66" s="29"/>
      <c r="T66" s="29"/>
      <c r="U66" s="29"/>
      <c r="V66" s="34"/>
      <c r="W66" s="83"/>
    </row>
    <row r="67" spans="17:23" s="39" customFormat="1" x14ac:dyDescent="0.35">
      <c r="Q67" s="29"/>
      <c r="S67" s="29"/>
      <c r="T67" s="29"/>
      <c r="U67" s="29"/>
      <c r="V67" s="34"/>
      <c r="W67" s="83"/>
    </row>
    <row r="68" spans="17:23" s="39" customFormat="1" x14ac:dyDescent="0.35">
      <c r="Q68" s="29"/>
      <c r="S68" s="29"/>
      <c r="T68" s="29"/>
      <c r="U68" s="29"/>
      <c r="V68" s="34"/>
      <c r="W68" s="83"/>
    </row>
    <row r="69" spans="17:23" s="39" customFormat="1" x14ac:dyDescent="0.35">
      <c r="Q69" s="29"/>
      <c r="S69" s="29"/>
      <c r="T69" s="29"/>
      <c r="U69" s="29"/>
      <c r="V69" s="34"/>
      <c r="W69" s="83"/>
    </row>
    <row r="70" spans="17:23" s="39" customFormat="1" x14ac:dyDescent="0.35">
      <c r="Q70" s="29"/>
      <c r="S70" s="29"/>
      <c r="T70" s="29"/>
      <c r="U70" s="29"/>
      <c r="V70" s="34"/>
      <c r="W70" s="83"/>
    </row>
    <row r="71" spans="17:23" s="39" customFormat="1" x14ac:dyDescent="0.35">
      <c r="Q71" s="29"/>
      <c r="S71" s="29"/>
      <c r="T71" s="29"/>
      <c r="U71" s="29"/>
      <c r="V71" s="34"/>
      <c r="W71" s="83"/>
    </row>
    <row r="72" spans="17:23" s="39" customFormat="1" x14ac:dyDescent="0.35">
      <c r="Q72" s="29"/>
      <c r="S72" s="29"/>
      <c r="T72" s="29"/>
      <c r="U72" s="29"/>
      <c r="V72" s="34"/>
      <c r="W72" s="83"/>
    </row>
    <row r="73" spans="17:23" s="39" customFormat="1" x14ac:dyDescent="0.35">
      <c r="Q73" s="29"/>
      <c r="S73" s="29"/>
      <c r="T73" s="29"/>
      <c r="U73" s="29"/>
      <c r="V73" s="34"/>
      <c r="W73" s="83"/>
    </row>
    <row r="74" spans="17:23" s="39" customFormat="1" x14ac:dyDescent="0.35">
      <c r="Q74" s="29"/>
      <c r="S74" s="29"/>
      <c r="T74" s="29"/>
      <c r="U74" s="29"/>
      <c r="V74" s="34"/>
      <c r="W74" s="83"/>
    </row>
    <row r="75" spans="17:23" s="39" customFormat="1" x14ac:dyDescent="0.35">
      <c r="Q75" s="29"/>
      <c r="S75" s="29"/>
      <c r="T75" s="29"/>
      <c r="U75" s="29"/>
      <c r="V75" s="34"/>
      <c r="W75" s="83"/>
    </row>
    <row r="76" spans="17:23" s="39" customFormat="1" x14ac:dyDescent="0.35">
      <c r="Q76" s="29"/>
      <c r="S76" s="29"/>
      <c r="T76" s="29"/>
      <c r="U76" s="29"/>
      <c r="V76" s="34"/>
      <c r="W76" s="83"/>
    </row>
    <row r="77" spans="17:23" s="39" customFormat="1" x14ac:dyDescent="0.35">
      <c r="Q77" s="29"/>
      <c r="S77" s="29"/>
      <c r="T77" s="29"/>
      <c r="U77" s="29"/>
      <c r="V77" s="34"/>
      <c r="W77" s="83"/>
    </row>
    <row r="78" spans="17:23" s="39" customFormat="1" x14ac:dyDescent="0.35">
      <c r="Q78" s="29"/>
      <c r="S78" s="29"/>
      <c r="T78" s="29"/>
      <c r="U78" s="29"/>
      <c r="V78" s="34"/>
      <c r="W78" s="83"/>
    </row>
    <row r="79" spans="17:23" s="39" customFormat="1" x14ac:dyDescent="0.35">
      <c r="Q79" s="29"/>
      <c r="S79" s="29"/>
      <c r="T79" s="29"/>
      <c r="U79" s="29"/>
      <c r="V79" s="34"/>
      <c r="W79" s="83"/>
    </row>
    <row r="80" spans="17:23" s="39" customFormat="1" x14ac:dyDescent="0.35">
      <c r="Q80" s="29"/>
      <c r="S80" s="29"/>
      <c r="T80" s="29"/>
      <c r="U80" s="29"/>
      <c r="V80" s="34"/>
      <c r="W80" s="83"/>
    </row>
    <row r="81" spans="17:23" s="39" customFormat="1" x14ac:dyDescent="0.35">
      <c r="Q81" s="29"/>
      <c r="S81" s="29"/>
      <c r="T81" s="29"/>
      <c r="U81" s="29"/>
      <c r="V81" s="34"/>
      <c r="W81" s="83"/>
    </row>
    <row r="82" spans="17:23" s="39" customFormat="1" x14ac:dyDescent="0.35">
      <c r="Q82" s="29"/>
      <c r="S82" s="29"/>
      <c r="T82" s="29"/>
      <c r="U82" s="29"/>
      <c r="V82" s="34"/>
      <c r="W82" s="83"/>
    </row>
    <row r="83" spans="17:23" s="39" customFormat="1" x14ac:dyDescent="0.35">
      <c r="Q83" s="29"/>
      <c r="S83" s="29"/>
      <c r="T83" s="29"/>
      <c r="U83" s="29"/>
      <c r="V83" s="34"/>
      <c r="W83" s="83"/>
    </row>
    <row r="84" spans="17:23" s="39" customFormat="1" x14ac:dyDescent="0.35">
      <c r="Q84" s="29"/>
      <c r="S84" s="29"/>
      <c r="T84" s="29"/>
      <c r="U84" s="29"/>
      <c r="V84" s="34"/>
      <c r="W84" s="83"/>
    </row>
    <row r="85" spans="17:23" s="39" customFormat="1" x14ac:dyDescent="0.35">
      <c r="Q85" s="29"/>
      <c r="S85" s="29"/>
      <c r="T85" s="29"/>
      <c r="U85" s="29"/>
      <c r="V85" s="34"/>
      <c r="W85" s="83"/>
    </row>
    <row r="86" spans="17:23" s="39" customFormat="1" x14ac:dyDescent="0.35">
      <c r="Q86" s="29"/>
      <c r="S86" s="29"/>
      <c r="T86" s="29"/>
      <c r="U86" s="29"/>
      <c r="V86" s="34"/>
      <c r="W86" s="83"/>
    </row>
    <row r="87" spans="17:23" s="39" customFormat="1" x14ac:dyDescent="0.35">
      <c r="Q87" s="29"/>
      <c r="S87" s="29"/>
      <c r="T87" s="29"/>
      <c r="U87" s="29"/>
      <c r="V87" s="34"/>
      <c r="W87" s="83"/>
    </row>
    <row r="88" spans="17:23" s="39" customFormat="1" x14ac:dyDescent="0.35">
      <c r="Q88" s="29"/>
      <c r="S88" s="29"/>
      <c r="T88" s="29"/>
      <c r="U88" s="29"/>
      <c r="V88" s="34"/>
      <c r="W88" s="83"/>
    </row>
    <row r="89" spans="17:23" s="39" customFormat="1" x14ac:dyDescent="0.35">
      <c r="Q89" s="29"/>
      <c r="S89" s="29"/>
      <c r="T89" s="29"/>
      <c r="U89" s="29"/>
      <c r="V89" s="34"/>
      <c r="W89" s="83"/>
    </row>
    <row r="90" spans="17:23" s="39" customFormat="1" x14ac:dyDescent="0.35">
      <c r="Q90" s="29"/>
      <c r="S90" s="29"/>
      <c r="T90" s="29"/>
      <c r="U90" s="29"/>
      <c r="V90" s="34"/>
      <c r="W90" s="83"/>
    </row>
    <row r="91" spans="17:23" s="39" customFormat="1" x14ac:dyDescent="0.35">
      <c r="Q91" s="29"/>
      <c r="S91" s="29"/>
      <c r="T91" s="29"/>
      <c r="U91" s="29"/>
      <c r="V91" s="34"/>
      <c r="W91" s="83"/>
    </row>
    <row r="92" spans="17:23" s="39" customFormat="1" x14ac:dyDescent="0.35">
      <c r="Q92" s="29"/>
      <c r="S92" s="29"/>
      <c r="T92" s="29"/>
      <c r="U92" s="29"/>
      <c r="V92" s="34"/>
      <c r="W92" s="83"/>
    </row>
    <row r="93" spans="17:23" s="39" customFormat="1" x14ac:dyDescent="0.35">
      <c r="Q93" s="29"/>
      <c r="S93" s="29"/>
      <c r="T93" s="29"/>
      <c r="U93" s="29"/>
      <c r="V93" s="34"/>
      <c r="W93" s="83"/>
    </row>
    <row r="94" spans="17:23" s="39" customFormat="1" x14ac:dyDescent="0.35">
      <c r="Q94" s="29"/>
      <c r="S94" s="29"/>
      <c r="T94" s="29"/>
      <c r="U94" s="29"/>
      <c r="V94" s="34"/>
      <c r="W94" s="83"/>
    </row>
    <row r="95" spans="17:23" s="39" customFormat="1" x14ac:dyDescent="0.35">
      <c r="Q95" s="29"/>
      <c r="S95" s="29"/>
      <c r="T95" s="29"/>
      <c r="U95" s="29"/>
      <c r="V95" s="34"/>
      <c r="W95" s="83"/>
    </row>
    <row r="96" spans="17:23" s="39" customFormat="1" x14ac:dyDescent="0.35">
      <c r="Q96" s="29"/>
      <c r="S96" s="29"/>
      <c r="T96" s="29"/>
      <c r="U96" s="29"/>
      <c r="V96" s="34"/>
      <c r="W96" s="83"/>
    </row>
    <row r="97" spans="17:23" s="39" customFormat="1" x14ac:dyDescent="0.35">
      <c r="Q97" s="29"/>
      <c r="S97" s="29"/>
      <c r="T97" s="29"/>
      <c r="U97" s="29"/>
      <c r="V97" s="34"/>
      <c r="W97" s="83"/>
    </row>
    <row r="98" spans="17:23" s="39" customFormat="1" x14ac:dyDescent="0.35">
      <c r="Q98" s="29"/>
      <c r="S98" s="29"/>
      <c r="T98" s="29"/>
      <c r="U98" s="29"/>
      <c r="V98" s="34"/>
      <c r="W98" s="83"/>
    </row>
    <row r="99" spans="17:23" s="39" customFormat="1" x14ac:dyDescent="0.35">
      <c r="Q99" s="29"/>
      <c r="S99" s="29"/>
      <c r="T99" s="29"/>
      <c r="U99" s="29"/>
      <c r="V99" s="34"/>
      <c r="W99" s="83"/>
    </row>
    <row r="100" spans="17:23" s="39" customFormat="1" x14ac:dyDescent="0.35">
      <c r="Q100" s="29"/>
      <c r="S100" s="29"/>
      <c r="T100" s="29"/>
      <c r="U100" s="29"/>
      <c r="V100" s="34"/>
      <c r="W100" s="83"/>
    </row>
    <row r="101" spans="17:23" s="39" customFormat="1" x14ac:dyDescent="0.35">
      <c r="Q101" s="29"/>
      <c r="S101" s="29"/>
      <c r="T101" s="29"/>
      <c r="U101" s="29"/>
      <c r="V101" s="34"/>
      <c r="W101" s="83"/>
    </row>
    <row r="102" spans="17:23" s="39" customFormat="1" x14ac:dyDescent="0.35">
      <c r="Q102" s="29"/>
      <c r="S102" s="29"/>
      <c r="T102" s="29"/>
      <c r="U102" s="29"/>
      <c r="V102" s="34"/>
      <c r="W102" s="83"/>
    </row>
    <row r="103" spans="17:23" s="39" customFormat="1" x14ac:dyDescent="0.35">
      <c r="Q103" s="29"/>
      <c r="S103" s="29"/>
      <c r="T103" s="29"/>
      <c r="U103" s="29"/>
      <c r="V103" s="34"/>
      <c r="W103" s="83"/>
    </row>
    <row r="104" spans="17:23" s="39" customFormat="1" x14ac:dyDescent="0.35">
      <c r="Q104" s="29"/>
      <c r="S104" s="29"/>
      <c r="T104" s="29"/>
      <c r="U104" s="29"/>
      <c r="V104" s="34"/>
      <c r="W104" s="83"/>
    </row>
    <row r="105" spans="17:23" s="39" customFormat="1" x14ac:dyDescent="0.35">
      <c r="Q105" s="29"/>
      <c r="S105" s="29"/>
      <c r="T105" s="29"/>
      <c r="U105" s="29"/>
      <c r="V105" s="34"/>
      <c r="W105" s="83"/>
    </row>
    <row r="106" spans="17:23" s="39" customFormat="1" x14ac:dyDescent="0.35">
      <c r="Q106" s="29"/>
      <c r="S106" s="29"/>
      <c r="T106" s="29"/>
      <c r="U106" s="29"/>
      <c r="V106" s="34"/>
      <c r="W106" s="83"/>
    </row>
    <row r="107" spans="17:23" s="39" customFormat="1" x14ac:dyDescent="0.35">
      <c r="Q107" s="29"/>
      <c r="S107" s="29"/>
      <c r="T107" s="29"/>
      <c r="U107" s="29"/>
      <c r="V107" s="34"/>
      <c r="W107" s="83"/>
    </row>
    <row r="108" spans="17:23" s="39" customFormat="1" x14ac:dyDescent="0.35">
      <c r="Q108" s="29"/>
      <c r="S108" s="29"/>
      <c r="T108" s="29"/>
      <c r="U108" s="29"/>
      <c r="V108" s="34"/>
      <c r="W108" s="83"/>
    </row>
    <row r="109" spans="17:23" s="39" customFormat="1" x14ac:dyDescent="0.35">
      <c r="Q109" s="29"/>
      <c r="S109" s="29"/>
      <c r="T109" s="29"/>
      <c r="U109" s="29"/>
      <c r="V109" s="34"/>
      <c r="W109" s="83"/>
    </row>
    <row r="110" spans="17:23" s="39" customFormat="1" x14ac:dyDescent="0.35">
      <c r="Q110" s="29"/>
      <c r="S110" s="29"/>
      <c r="T110" s="29"/>
      <c r="U110" s="29"/>
      <c r="V110" s="34"/>
      <c r="W110" s="83"/>
    </row>
    <row r="111" spans="17:23" s="39" customFormat="1" x14ac:dyDescent="0.35">
      <c r="Q111" s="29"/>
      <c r="S111" s="29"/>
      <c r="T111" s="29"/>
      <c r="U111" s="29"/>
      <c r="V111" s="34"/>
      <c r="W111" s="83"/>
    </row>
    <row r="112" spans="17:23" s="39" customFormat="1" x14ac:dyDescent="0.35">
      <c r="Q112" s="29"/>
      <c r="S112" s="29"/>
      <c r="T112" s="29"/>
      <c r="U112" s="29"/>
      <c r="V112" s="34"/>
      <c r="W112" s="83"/>
    </row>
    <row r="113" spans="17:23" s="39" customFormat="1" x14ac:dyDescent="0.35">
      <c r="Q113" s="29"/>
      <c r="S113" s="29"/>
      <c r="T113" s="29"/>
      <c r="U113" s="29"/>
      <c r="V113" s="34"/>
      <c r="W113" s="83"/>
    </row>
    <row r="114" spans="17:23" s="39" customFormat="1" x14ac:dyDescent="0.35">
      <c r="Q114" s="29"/>
      <c r="S114" s="29"/>
      <c r="T114" s="29"/>
      <c r="U114" s="29"/>
      <c r="V114" s="34"/>
      <c r="W114" s="83"/>
    </row>
    <row r="115" spans="17:23" s="39" customFormat="1" x14ac:dyDescent="0.35">
      <c r="Q115" s="29"/>
      <c r="S115" s="29"/>
      <c r="T115" s="29"/>
      <c r="U115" s="29"/>
      <c r="V115" s="34"/>
      <c r="W115" s="83"/>
    </row>
    <row r="116" spans="17:23" s="39" customFormat="1" x14ac:dyDescent="0.35">
      <c r="Q116" s="29"/>
      <c r="S116" s="29"/>
      <c r="T116" s="29"/>
      <c r="U116" s="29"/>
      <c r="V116" s="34"/>
      <c r="W116" s="83"/>
    </row>
    <row r="117" spans="17:23" s="39" customFormat="1" x14ac:dyDescent="0.35">
      <c r="Q117" s="29"/>
      <c r="S117" s="29"/>
      <c r="T117" s="29"/>
      <c r="U117" s="29"/>
      <c r="V117" s="34"/>
      <c r="W117" s="83"/>
    </row>
    <row r="118" spans="17:23" s="39" customFormat="1" x14ac:dyDescent="0.35">
      <c r="Q118" s="29"/>
      <c r="S118" s="29"/>
      <c r="T118" s="29"/>
      <c r="U118" s="29"/>
      <c r="V118" s="34"/>
      <c r="W118" s="83"/>
    </row>
    <row r="119" spans="17:23" s="39" customFormat="1" x14ac:dyDescent="0.35">
      <c r="Q119" s="29"/>
      <c r="S119" s="29"/>
      <c r="T119" s="29"/>
      <c r="U119" s="29"/>
      <c r="V119" s="34"/>
      <c r="W119" s="83"/>
    </row>
    <row r="120" spans="17:23" s="39" customFormat="1" x14ac:dyDescent="0.35">
      <c r="Q120" s="29"/>
      <c r="S120" s="29"/>
      <c r="T120" s="29"/>
      <c r="U120" s="29"/>
      <c r="V120" s="34"/>
      <c r="W120" s="83"/>
    </row>
    <row r="121" spans="17:23" s="39" customFormat="1" x14ac:dyDescent="0.35">
      <c r="Q121" s="29"/>
      <c r="S121" s="29"/>
      <c r="T121" s="29"/>
      <c r="U121" s="29"/>
      <c r="V121" s="34"/>
      <c r="W121" s="83"/>
    </row>
    <row r="122" spans="17:23" s="39" customFormat="1" x14ac:dyDescent="0.35">
      <c r="Q122" s="29"/>
      <c r="S122" s="29"/>
      <c r="T122" s="29"/>
      <c r="U122" s="29"/>
      <c r="V122" s="34"/>
      <c r="W122" s="83"/>
    </row>
    <row r="123" spans="17:23" s="39" customFormat="1" x14ac:dyDescent="0.35">
      <c r="Q123" s="29"/>
      <c r="S123" s="29"/>
      <c r="T123" s="29"/>
      <c r="U123" s="29"/>
      <c r="V123" s="34"/>
      <c r="W123" s="83"/>
    </row>
    <row r="124" spans="17:23" s="39" customFormat="1" x14ac:dyDescent="0.35">
      <c r="Q124" s="29"/>
      <c r="S124" s="29"/>
      <c r="T124" s="29"/>
      <c r="U124" s="29"/>
      <c r="V124" s="34"/>
      <c r="W124" s="83"/>
    </row>
    <row r="125" spans="17:23" s="39" customFormat="1" x14ac:dyDescent="0.35">
      <c r="Q125" s="29"/>
      <c r="S125" s="29"/>
      <c r="T125" s="29"/>
      <c r="U125" s="29"/>
      <c r="V125" s="34"/>
      <c r="W125" s="83"/>
    </row>
    <row r="126" spans="17:23" s="39" customFormat="1" x14ac:dyDescent="0.35">
      <c r="Q126" s="29"/>
      <c r="S126" s="29"/>
      <c r="T126" s="29"/>
      <c r="U126" s="29"/>
      <c r="V126" s="34"/>
      <c r="W126" s="83"/>
    </row>
    <row r="127" spans="17:23" s="39" customFormat="1" x14ac:dyDescent="0.35">
      <c r="Q127" s="29"/>
      <c r="S127" s="29"/>
      <c r="T127" s="29"/>
      <c r="U127" s="29"/>
      <c r="V127" s="34"/>
      <c r="W127" s="83"/>
    </row>
    <row r="128" spans="17:23" s="39" customFormat="1" x14ac:dyDescent="0.35">
      <c r="Q128" s="29"/>
      <c r="S128" s="29"/>
      <c r="T128" s="29"/>
      <c r="U128" s="29"/>
      <c r="V128" s="34"/>
      <c r="W128" s="83"/>
    </row>
    <row r="129" spans="17:23" s="39" customFormat="1" x14ac:dyDescent="0.35">
      <c r="Q129" s="29"/>
      <c r="S129" s="29"/>
      <c r="T129" s="29"/>
      <c r="U129" s="29"/>
      <c r="V129" s="34"/>
      <c r="W129" s="83"/>
    </row>
    <row r="130" spans="17:23" s="39" customFormat="1" x14ac:dyDescent="0.35">
      <c r="Q130" s="29"/>
      <c r="S130" s="29"/>
      <c r="T130" s="29"/>
      <c r="U130" s="29"/>
      <c r="V130" s="34"/>
      <c r="W130" s="83"/>
    </row>
    <row r="131" spans="17:23" s="39" customFormat="1" x14ac:dyDescent="0.35">
      <c r="Q131" s="29"/>
      <c r="S131" s="29"/>
      <c r="T131" s="29"/>
      <c r="U131" s="29"/>
      <c r="V131" s="34"/>
      <c r="W131" s="83"/>
    </row>
    <row r="132" spans="17:23" s="39" customFormat="1" x14ac:dyDescent="0.35">
      <c r="Q132" s="29"/>
      <c r="S132" s="29"/>
      <c r="T132" s="29"/>
      <c r="U132" s="29"/>
      <c r="V132" s="34"/>
      <c r="W132" s="83"/>
    </row>
    <row r="133" spans="17:23" s="39" customFormat="1" x14ac:dyDescent="0.35">
      <c r="Q133" s="29"/>
      <c r="S133" s="29"/>
      <c r="T133" s="29"/>
      <c r="U133" s="29"/>
      <c r="V133" s="34"/>
      <c r="W133" s="83"/>
    </row>
    <row r="134" spans="17:23" s="39" customFormat="1" x14ac:dyDescent="0.35">
      <c r="Q134" s="29"/>
      <c r="S134" s="29"/>
      <c r="T134" s="29"/>
      <c r="U134" s="29"/>
      <c r="V134" s="34"/>
      <c r="W134" s="83"/>
    </row>
    <row r="135" spans="17:23" s="39" customFormat="1" x14ac:dyDescent="0.35">
      <c r="Q135" s="29"/>
      <c r="S135" s="29"/>
      <c r="T135" s="29"/>
      <c r="U135" s="29"/>
      <c r="V135" s="34"/>
      <c r="W135" s="83"/>
    </row>
    <row r="136" spans="17:23" s="39" customFormat="1" x14ac:dyDescent="0.35">
      <c r="Q136" s="29"/>
      <c r="S136" s="29"/>
      <c r="T136" s="29"/>
      <c r="U136" s="29"/>
      <c r="V136" s="34"/>
      <c r="W136" s="83"/>
    </row>
    <row r="137" spans="17:23" s="39" customFormat="1" x14ac:dyDescent="0.35">
      <c r="Q137" s="29"/>
      <c r="S137" s="29"/>
      <c r="T137" s="29"/>
      <c r="U137" s="29"/>
      <c r="V137" s="34"/>
      <c r="W137" s="83"/>
    </row>
    <row r="138" spans="17:23" s="39" customFormat="1" x14ac:dyDescent="0.35">
      <c r="Q138" s="29"/>
      <c r="S138" s="29"/>
      <c r="T138" s="29"/>
      <c r="U138" s="29"/>
      <c r="V138" s="34"/>
      <c r="W138" s="83"/>
    </row>
    <row r="139" spans="17:23" s="39" customFormat="1" x14ac:dyDescent="0.35">
      <c r="Q139" s="29"/>
      <c r="S139" s="29"/>
      <c r="T139" s="29"/>
      <c r="U139" s="29"/>
      <c r="V139" s="34"/>
      <c r="W139" s="83"/>
    </row>
    <row r="140" spans="17:23" s="39" customFormat="1" x14ac:dyDescent="0.35">
      <c r="Q140" s="29"/>
      <c r="S140" s="29"/>
      <c r="T140" s="29"/>
      <c r="U140" s="29"/>
      <c r="V140" s="34"/>
      <c r="W140" s="83"/>
    </row>
    <row r="141" spans="17:23" s="39" customFormat="1" x14ac:dyDescent="0.35">
      <c r="Q141" s="29"/>
      <c r="S141" s="29"/>
      <c r="T141" s="29"/>
      <c r="U141" s="29"/>
      <c r="V141" s="34"/>
      <c r="W141" s="83"/>
    </row>
    <row r="142" spans="17:23" s="39" customFormat="1" x14ac:dyDescent="0.35">
      <c r="Q142" s="29"/>
      <c r="S142" s="29"/>
      <c r="T142" s="29"/>
      <c r="U142" s="29"/>
      <c r="V142" s="34"/>
      <c r="W142" s="83"/>
    </row>
    <row r="143" spans="17:23" s="39" customFormat="1" x14ac:dyDescent="0.35">
      <c r="Q143" s="29"/>
      <c r="S143" s="29"/>
      <c r="T143" s="29"/>
      <c r="U143" s="29"/>
      <c r="V143" s="34"/>
      <c r="W143" s="83"/>
    </row>
    <row r="144" spans="17:23" s="39" customFormat="1" x14ac:dyDescent="0.35">
      <c r="Q144" s="29"/>
      <c r="S144" s="29"/>
      <c r="T144" s="29"/>
      <c r="U144" s="29"/>
      <c r="V144" s="34"/>
      <c r="W144" s="83"/>
    </row>
    <row r="145" spans="17:23" s="39" customFormat="1" x14ac:dyDescent="0.35">
      <c r="Q145" s="29"/>
      <c r="S145" s="29"/>
      <c r="T145" s="29"/>
      <c r="U145" s="29"/>
      <c r="V145" s="34"/>
      <c r="W145" s="83"/>
    </row>
    <row r="146" spans="17:23" s="39" customFormat="1" x14ac:dyDescent="0.35">
      <c r="Q146" s="29"/>
      <c r="S146" s="29"/>
      <c r="T146" s="29"/>
      <c r="U146" s="29"/>
      <c r="V146" s="34"/>
      <c r="W146" s="83"/>
    </row>
    <row r="147" spans="17:23" s="39" customFormat="1" x14ac:dyDescent="0.35">
      <c r="Q147" s="29"/>
      <c r="S147" s="29"/>
      <c r="T147" s="29"/>
      <c r="U147" s="29"/>
      <c r="V147" s="34"/>
      <c r="W147" s="83"/>
    </row>
    <row r="148" spans="17:23" s="39" customFormat="1" x14ac:dyDescent="0.35">
      <c r="Q148" s="29"/>
      <c r="S148" s="29"/>
      <c r="T148" s="29"/>
      <c r="U148" s="29"/>
      <c r="V148" s="34"/>
      <c r="W148" s="83"/>
    </row>
    <row r="149" spans="17:23" s="39" customFormat="1" x14ac:dyDescent="0.35">
      <c r="Q149" s="29"/>
      <c r="S149" s="29"/>
      <c r="T149" s="29"/>
      <c r="U149" s="29"/>
      <c r="V149" s="34"/>
      <c r="W149" s="83"/>
    </row>
    <row r="150" spans="17:23" s="39" customFormat="1" x14ac:dyDescent="0.35">
      <c r="Q150" s="29"/>
      <c r="S150" s="29"/>
      <c r="T150" s="29"/>
      <c r="U150" s="29"/>
      <c r="V150" s="34"/>
      <c r="W150" s="83"/>
    </row>
    <row r="151" spans="17:23" s="39" customFormat="1" x14ac:dyDescent="0.35">
      <c r="Q151" s="29"/>
      <c r="S151" s="29"/>
      <c r="T151" s="29"/>
      <c r="U151" s="29"/>
      <c r="V151" s="34"/>
      <c r="W151" s="83"/>
    </row>
    <row r="152" spans="17:23" s="39" customFormat="1" x14ac:dyDescent="0.35">
      <c r="Q152" s="29"/>
      <c r="S152" s="29"/>
      <c r="T152" s="29"/>
      <c r="U152" s="29"/>
      <c r="V152" s="34"/>
      <c r="W152" s="83"/>
    </row>
    <row r="153" spans="17:23" s="39" customFormat="1" x14ac:dyDescent="0.35">
      <c r="Q153" s="29"/>
      <c r="S153" s="29"/>
      <c r="T153" s="29"/>
      <c r="U153" s="29"/>
      <c r="V153" s="34"/>
      <c r="W153" s="83"/>
    </row>
    <row r="154" spans="17:23" s="39" customFormat="1" x14ac:dyDescent="0.35">
      <c r="Q154" s="29"/>
      <c r="S154" s="29"/>
      <c r="T154" s="29"/>
      <c r="U154" s="29"/>
      <c r="V154" s="34"/>
      <c r="W154" s="83"/>
    </row>
    <row r="155" spans="17:23" s="39" customFormat="1" x14ac:dyDescent="0.35">
      <c r="Q155" s="29"/>
      <c r="S155" s="29"/>
      <c r="T155" s="29"/>
      <c r="U155" s="29"/>
      <c r="V155" s="34"/>
      <c r="W155" s="83"/>
    </row>
    <row r="156" spans="17:23" s="39" customFormat="1" x14ac:dyDescent="0.35">
      <c r="Q156" s="29"/>
      <c r="S156" s="29"/>
      <c r="T156" s="29"/>
      <c r="U156" s="29"/>
      <c r="V156" s="34"/>
      <c r="W156" s="83"/>
    </row>
    <row r="157" spans="17:23" s="39" customFormat="1" x14ac:dyDescent="0.35">
      <c r="Q157" s="29"/>
      <c r="S157" s="29"/>
      <c r="T157" s="29"/>
      <c r="U157" s="29"/>
      <c r="V157" s="34"/>
      <c r="W157" s="83"/>
    </row>
    <row r="158" spans="17:23" s="39" customFormat="1" x14ac:dyDescent="0.35">
      <c r="Q158" s="29"/>
      <c r="S158" s="29"/>
      <c r="T158" s="29"/>
      <c r="U158" s="29"/>
      <c r="V158" s="34"/>
      <c r="W158" s="83"/>
    </row>
    <row r="159" spans="17:23" s="39" customFormat="1" x14ac:dyDescent="0.35">
      <c r="Q159" s="29"/>
      <c r="S159" s="29"/>
      <c r="T159" s="29"/>
      <c r="U159" s="29"/>
      <c r="V159" s="34"/>
      <c r="W159" s="83"/>
    </row>
    <row r="160" spans="17:23" s="39" customFormat="1" x14ac:dyDescent="0.35">
      <c r="Q160" s="29"/>
      <c r="S160" s="29"/>
      <c r="T160" s="29"/>
      <c r="U160" s="29"/>
      <c r="V160" s="34"/>
      <c r="W160" s="83"/>
    </row>
    <row r="161" spans="17:23" s="39" customFormat="1" x14ac:dyDescent="0.35">
      <c r="Q161" s="29"/>
      <c r="S161" s="29"/>
      <c r="T161" s="29"/>
      <c r="U161" s="29"/>
      <c r="V161" s="34"/>
      <c r="W161" s="83"/>
    </row>
    <row r="162" spans="17:23" s="39" customFormat="1" x14ac:dyDescent="0.35">
      <c r="Q162" s="29"/>
      <c r="S162" s="29"/>
      <c r="T162" s="29"/>
      <c r="U162" s="29"/>
      <c r="V162" s="34"/>
      <c r="W162" s="83"/>
    </row>
    <row r="163" spans="17:23" s="39" customFormat="1" x14ac:dyDescent="0.35">
      <c r="Q163" s="29"/>
      <c r="S163" s="29"/>
      <c r="T163" s="29"/>
      <c r="U163" s="29"/>
      <c r="V163" s="34"/>
      <c r="W163" s="83"/>
    </row>
    <row r="164" spans="17:23" s="39" customFormat="1" x14ac:dyDescent="0.35">
      <c r="Q164" s="29"/>
      <c r="S164" s="29"/>
      <c r="T164" s="29"/>
      <c r="U164" s="29"/>
      <c r="V164" s="34"/>
      <c r="W164" s="83"/>
    </row>
    <row r="165" spans="17:23" s="39" customFormat="1" x14ac:dyDescent="0.35">
      <c r="Q165" s="29"/>
      <c r="S165" s="29"/>
      <c r="T165" s="29"/>
      <c r="U165" s="29"/>
      <c r="V165" s="34"/>
      <c r="W165" s="83"/>
    </row>
    <row r="166" spans="17:23" s="39" customFormat="1" x14ac:dyDescent="0.35">
      <c r="Q166" s="29"/>
      <c r="S166" s="29"/>
      <c r="T166" s="29"/>
      <c r="U166" s="29"/>
      <c r="V166" s="34"/>
      <c r="W166" s="83"/>
    </row>
    <row r="167" spans="17:23" s="39" customFormat="1" x14ac:dyDescent="0.35">
      <c r="Q167" s="29"/>
      <c r="S167" s="29"/>
      <c r="T167" s="29"/>
      <c r="U167" s="29"/>
      <c r="V167" s="34"/>
      <c r="W167" s="83"/>
    </row>
    <row r="168" spans="17:23" s="39" customFormat="1" x14ac:dyDescent="0.35">
      <c r="Q168" s="29"/>
      <c r="S168" s="29"/>
      <c r="T168" s="29"/>
      <c r="U168" s="29"/>
      <c r="V168" s="34"/>
      <c r="W168" s="83"/>
    </row>
    <row r="169" spans="17:23" s="39" customFormat="1" x14ac:dyDescent="0.35">
      <c r="Q169" s="29"/>
      <c r="S169" s="29"/>
      <c r="T169" s="29"/>
      <c r="U169" s="29"/>
      <c r="V169" s="34"/>
      <c r="W169" s="83"/>
    </row>
    <row r="170" spans="17:23" s="39" customFormat="1" x14ac:dyDescent="0.35">
      <c r="Q170" s="29"/>
      <c r="S170" s="29"/>
      <c r="T170" s="29"/>
      <c r="U170" s="29"/>
      <c r="V170" s="34"/>
      <c r="W170" s="83"/>
    </row>
    <row r="171" spans="17:23" s="39" customFormat="1" x14ac:dyDescent="0.35">
      <c r="Q171" s="29"/>
      <c r="S171" s="29"/>
      <c r="T171" s="29"/>
      <c r="U171" s="29"/>
      <c r="V171" s="34"/>
      <c r="W171" s="83"/>
    </row>
    <row r="172" spans="17:23" s="39" customFormat="1" x14ac:dyDescent="0.35">
      <c r="Q172" s="29"/>
      <c r="S172" s="29"/>
      <c r="T172" s="29"/>
      <c r="U172" s="29"/>
      <c r="V172" s="34"/>
      <c r="W172" s="83"/>
    </row>
    <row r="173" spans="17:23" s="39" customFormat="1" x14ac:dyDescent="0.35">
      <c r="Q173" s="29"/>
      <c r="S173" s="29"/>
      <c r="T173" s="29"/>
      <c r="U173" s="29"/>
      <c r="V173" s="34"/>
      <c r="W173" s="83"/>
    </row>
    <row r="174" spans="17:23" s="39" customFormat="1" x14ac:dyDescent="0.35">
      <c r="Q174" s="29"/>
      <c r="S174" s="29"/>
      <c r="T174" s="29"/>
      <c r="U174" s="29"/>
      <c r="V174" s="34"/>
      <c r="W174" s="83"/>
    </row>
    <row r="175" spans="17:23" s="39" customFormat="1" x14ac:dyDescent="0.35">
      <c r="Q175" s="29"/>
      <c r="S175" s="29"/>
      <c r="T175" s="29"/>
      <c r="U175" s="29"/>
      <c r="V175" s="34"/>
      <c r="W175" s="83"/>
    </row>
    <row r="176" spans="17:23" s="39" customFormat="1" x14ac:dyDescent="0.35">
      <c r="Q176" s="29"/>
      <c r="S176" s="29"/>
      <c r="T176" s="29"/>
      <c r="U176" s="29"/>
      <c r="V176" s="34"/>
      <c r="W176" s="83"/>
    </row>
    <row r="177" spans="17:23" s="39" customFormat="1" x14ac:dyDescent="0.35">
      <c r="Q177" s="29"/>
      <c r="S177" s="29"/>
      <c r="T177" s="29"/>
      <c r="U177" s="29"/>
      <c r="V177" s="34"/>
      <c r="W177" s="83"/>
    </row>
    <row r="178" spans="17:23" s="39" customFormat="1" x14ac:dyDescent="0.35">
      <c r="Q178" s="29"/>
      <c r="S178" s="29"/>
      <c r="T178" s="29"/>
      <c r="U178" s="29"/>
      <c r="V178" s="34"/>
      <c r="W178" s="83"/>
    </row>
    <row r="179" spans="17:23" s="39" customFormat="1" x14ac:dyDescent="0.35">
      <c r="Q179" s="29"/>
      <c r="S179" s="29"/>
      <c r="T179" s="29"/>
      <c r="U179" s="29"/>
      <c r="V179" s="34"/>
      <c r="W179" s="83"/>
    </row>
    <row r="180" spans="17:23" s="39" customFormat="1" x14ac:dyDescent="0.35">
      <c r="Q180" s="29"/>
      <c r="S180" s="29"/>
      <c r="T180" s="29"/>
      <c r="U180" s="29"/>
      <c r="V180" s="34"/>
      <c r="W180" s="83"/>
    </row>
    <row r="181" spans="17:23" s="39" customFormat="1" x14ac:dyDescent="0.35">
      <c r="Q181" s="29"/>
      <c r="S181" s="29"/>
      <c r="T181" s="29"/>
      <c r="U181" s="29"/>
      <c r="V181" s="34"/>
      <c r="W181" s="83"/>
    </row>
    <row r="182" spans="17:23" s="39" customFormat="1" x14ac:dyDescent="0.35">
      <c r="Q182" s="29"/>
      <c r="S182" s="29"/>
      <c r="T182" s="29"/>
      <c r="U182" s="29"/>
      <c r="V182" s="34"/>
      <c r="W182" s="83"/>
    </row>
    <row r="183" spans="17:23" s="39" customFormat="1" x14ac:dyDescent="0.35">
      <c r="Q183" s="29"/>
      <c r="S183" s="29"/>
      <c r="T183" s="29"/>
      <c r="U183" s="29"/>
      <c r="V183" s="34"/>
      <c r="W183" s="83"/>
    </row>
    <row r="184" spans="17:23" s="39" customFormat="1" x14ac:dyDescent="0.35">
      <c r="Q184" s="29"/>
      <c r="S184" s="29"/>
      <c r="T184" s="29"/>
      <c r="U184" s="29"/>
      <c r="V184" s="34"/>
      <c r="W184" s="83"/>
    </row>
    <row r="185" spans="17:23" s="39" customFormat="1" x14ac:dyDescent="0.35">
      <c r="Q185" s="29"/>
      <c r="S185" s="29"/>
      <c r="T185" s="29"/>
      <c r="U185" s="29"/>
      <c r="V185" s="34"/>
      <c r="W185" s="83"/>
    </row>
    <row r="186" spans="17:23" s="39" customFormat="1" x14ac:dyDescent="0.35">
      <c r="Q186" s="29"/>
      <c r="S186" s="29"/>
      <c r="T186" s="29"/>
      <c r="U186" s="29"/>
      <c r="V186" s="34"/>
      <c r="W186" s="83"/>
    </row>
    <row r="187" spans="17:23" s="39" customFormat="1" x14ac:dyDescent="0.35">
      <c r="Q187" s="29"/>
      <c r="S187" s="29"/>
      <c r="T187" s="29"/>
      <c r="U187" s="29"/>
      <c r="V187" s="34"/>
      <c r="W187" s="83"/>
    </row>
    <row r="188" spans="17:23" s="39" customFormat="1" x14ac:dyDescent="0.35">
      <c r="Q188" s="29"/>
      <c r="S188" s="29"/>
      <c r="T188" s="29"/>
      <c r="U188" s="29"/>
      <c r="V188" s="34"/>
      <c r="W188" s="83"/>
    </row>
    <row r="189" spans="17:23" s="39" customFormat="1" x14ac:dyDescent="0.35">
      <c r="Q189" s="29"/>
      <c r="S189" s="29"/>
      <c r="T189" s="29"/>
      <c r="U189" s="29"/>
      <c r="V189" s="34"/>
      <c r="W189" s="83"/>
    </row>
    <row r="190" spans="17:23" s="39" customFormat="1" x14ac:dyDescent="0.35">
      <c r="Q190" s="29"/>
      <c r="S190" s="29"/>
      <c r="T190" s="29"/>
      <c r="U190" s="29"/>
      <c r="V190" s="34"/>
      <c r="W190" s="83"/>
    </row>
    <row r="191" spans="17:23" s="39" customFormat="1" x14ac:dyDescent="0.35">
      <c r="Q191" s="29"/>
      <c r="S191" s="29"/>
      <c r="T191" s="29"/>
      <c r="U191" s="29"/>
      <c r="V191" s="34"/>
      <c r="W191" s="83"/>
    </row>
    <row r="192" spans="17:23" s="39" customFormat="1" x14ac:dyDescent="0.35">
      <c r="Q192" s="29"/>
      <c r="S192" s="29"/>
      <c r="T192" s="29"/>
      <c r="U192" s="29"/>
      <c r="V192" s="34"/>
      <c r="W192" s="83"/>
    </row>
    <row r="193" spans="17:23" s="39" customFormat="1" x14ac:dyDescent="0.35">
      <c r="Q193" s="29"/>
      <c r="S193" s="29"/>
      <c r="T193" s="29"/>
      <c r="U193" s="29"/>
      <c r="V193" s="34"/>
      <c r="W193" s="83"/>
    </row>
    <row r="194" spans="17:23" s="39" customFormat="1" x14ac:dyDescent="0.35">
      <c r="Q194" s="29"/>
      <c r="S194" s="29"/>
      <c r="T194" s="29"/>
      <c r="U194" s="29"/>
      <c r="V194" s="34"/>
      <c r="W194" s="83"/>
    </row>
    <row r="195" spans="17:23" s="39" customFormat="1" x14ac:dyDescent="0.35">
      <c r="Q195" s="29"/>
      <c r="S195" s="29"/>
      <c r="T195" s="29"/>
      <c r="U195" s="29"/>
      <c r="V195" s="34"/>
      <c r="W195" s="83"/>
    </row>
    <row r="196" spans="17:23" s="39" customFormat="1" x14ac:dyDescent="0.35">
      <c r="Q196" s="29"/>
      <c r="S196" s="29"/>
      <c r="T196" s="29"/>
      <c r="U196" s="29"/>
      <c r="V196" s="34"/>
      <c r="W196" s="83"/>
    </row>
    <row r="197" spans="17:23" s="39" customFormat="1" x14ac:dyDescent="0.35">
      <c r="Q197" s="29"/>
      <c r="S197" s="29"/>
      <c r="T197" s="29"/>
      <c r="U197" s="29"/>
      <c r="V197" s="34"/>
      <c r="W197" s="83"/>
    </row>
    <row r="198" spans="17:23" s="39" customFormat="1" x14ac:dyDescent="0.35">
      <c r="Q198" s="29"/>
      <c r="S198" s="29"/>
      <c r="T198" s="29"/>
      <c r="U198" s="29"/>
      <c r="V198" s="34"/>
      <c r="W198" s="83"/>
    </row>
    <row r="199" spans="17:23" s="39" customFormat="1" x14ac:dyDescent="0.35">
      <c r="Q199" s="29"/>
      <c r="S199" s="29"/>
      <c r="T199" s="29"/>
      <c r="U199" s="29"/>
      <c r="V199" s="34"/>
      <c r="W199" s="83"/>
    </row>
    <row r="200" spans="17:23" s="39" customFormat="1" x14ac:dyDescent="0.35">
      <c r="Q200" s="29"/>
      <c r="S200" s="29"/>
      <c r="T200" s="29"/>
      <c r="U200" s="29"/>
      <c r="V200" s="34"/>
      <c r="W200" s="83"/>
    </row>
    <row r="201" spans="17:23" s="39" customFormat="1" x14ac:dyDescent="0.35">
      <c r="Q201" s="29"/>
      <c r="S201" s="29"/>
      <c r="T201" s="29"/>
      <c r="U201" s="29"/>
      <c r="V201" s="34"/>
      <c r="W201" s="83"/>
    </row>
    <row r="202" spans="17:23" s="39" customFormat="1" x14ac:dyDescent="0.35">
      <c r="Q202" s="29"/>
      <c r="S202" s="29"/>
      <c r="T202" s="29"/>
      <c r="U202" s="29"/>
      <c r="V202" s="34"/>
      <c r="W202" s="83"/>
    </row>
    <row r="203" spans="17:23" s="39" customFormat="1" x14ac:dyDescent="0.35">
      <c r="Q203" s="29"/>
      <c r="S203" s="29"/>
      <c r="T203" s="29"/>
      <c r="U203" s="29"/>
      <c r="V203" s="34"/>
      <c r="W203" s="83"/>
    </row>
    <row r="204" spans="17:23" s="39" customFormat="1" x14ac:dyDescent="0.35">
      <c r="Q204" s="29"/>
      <c r="S204" s="29"/>
      <c r="T204" s="29"/>
      <c r="U204" s="29"/>
      <c r="V204" s="34"/>
      <c r="W204" s="83"/>
    </row>
    <row r="205" spans="17:23" s="39" customFormat="1" x14ac:dyDescent="0.35">
      <c r="Q205" s="29"/>
      <c r="S205" s="29"/>
      <c r="T205" s="29"/>
      <c r="U205" s="29"/>
      <c r="V205" s="34"/>
      <c r="W205" s="83"/>
    </row>
    <row r="206" spans="17:23" s="39" customFormat="1" x14ac:dyDescent="0.35">
      <c r="Q206" s="29"/>
      <c r="S206" s="29"/>
      <c r="T206" s="29"/>
      <c r="U206" s="29"/>
      <c r="V206" s="34"/>
      <c r="W206" s="83"/>
    </row>
    <row r="207" spans="17:23" s="39" customFormat="1" x14ac:dyDescent="0.35">
      <c r="Q207" s="29"/>
      <c r="S207" s="29"/>
      <c r="T207" s="29"/>
      <c r="U207" s="29"/>
      <c r="V207" s="34"/>
      <c r="W207" s="83"/>
    </row>
    <row r="208" spans="17:23" s="39" customFormat="1" x14ac:dyDescent="0.35">
      <c r="Q208" s="29"/>
      <c r="S208" s="29"/>
      <c r="T208" s="29"/>
      <c r="U208" s="29"/>
      <c r="V208" s="34"/>
      <c r="W208" s="83"/>
    </row>
    <row r="209" spans="17:23" s="39" customFormat="1" x14ac:dyDescent="0.35">
      <c r="Q209" s="29"/>
      <c r="S209" s="29"/>
      <c r="T209" s="29"/>
      <c r="U209" s="29"/>
      <c r="V209" s="34"/>
      <c r="W209" s="83"/>
    </row>
    <row r="210" spans="17:23" s="39" customFormat="1" x14ac:dyDescent="0.35">
      <c r="Q210" s="29"/>
      <c r="S210" s="29"/>
      <c r="T210" s="29"/>
      <c r="U210" s="29"/>
      <c r="V210" s="34"/>
      <c r="W210" s="83"/>
    </row>
    <row r="211" spans="17:23" s="39" customFormat="1" x14ac:dyDescent="0.35">
      <c r="Q211" s="29"/>
      <c r="S211" s="29"/>
      <c r="T211" s="29"/>
      <c r="U211" s="29"/>
      <c r="V211" s="34"/>
      <c r="W211" s="83"/>
    </row>
    <row r="212" spans="17:23" s="39" customFormat="1" x14ac:dyDescent="0.35">
      <c r="Q212" s="29"/>
      <c r="S212" s="29"/>
      <c r="T212" s="29"/>
      <c r="U212" s="29"/>
      <c r="V212" s="34"/>
      <c r="W212" s="83"/>
    </row>
    <row r="213" spans="17:23" s="39" customFormat="1" x14ac:dyDescent="0.35">
      <c r="Q213" s="29"/>
      <c r="S213" s="29"/>
      <c r="T213" s="29"/>
      <c r="U213" s="29"/>
      <c r="V213" s="34"/>
      <c r="W213" s="83"/>
    </row>
    <row r="214" spans="17:23" s="39" customFormat="1" x14ac:dyDescent="0.35">
      <c r="Q214" s="29"/>
      <c r="S214" s="29"/>
      <c r="T214" s="29"/>
      <c r="U214" s="29"/>
      <c r="V214" s="34"/>
      <c r="W214" s="83"/>
    </row>
    <row r="215" spans="17:23" s="39" customFormat="1" x14ac:dyDescent="0.35">
      <c r="Q215" s="29"/>
      <c r="S215" s="29"/>
      <c r="T215" s="29"/>
      <c r="U215" s="29"/>
      <c r="V215" s="34"/>
      <c r="W215" s="83"/>
    </row>
    <row r="216" spans="17:23" s="39" customFormat="1" x14ac:dyDescent="0.35">
      <c r="Q216" s="29"/>
      <c r="S216" s="29"/>
      <c r="T216" s="29"/>
      <c r="U216" s="29"/>
      <c r="V216" s="34"/>
      <c r="W216" s="83"/>
    </row>
    <row r="217" spans="17:23" s="39" customFormat="1" x14ac:dyDescent="0.35">
      <c r="Q217" s="29"/>
      <c r="S217" s="29"/>
      <c r="T217" s="29"/>
      <c r="U217" s="29"/>
      <c r="V217" s="34"/>
      <c r="W217" s="83"/>
    </row>
    <row r="218" spans="17:23" s="39" customFormat="1" x14ac:dyDescent="0.35">
      <c r="Q218" s="29"/>
      <c r="S218" s="29"/>
      <c r="T218" s="29"/>
      <c r="U218" s="29"/>
      <c r="V218" s="34"/>
      <c r="W218" s="83"/>
    </row>
    <row r="219" spans="17:23" s="39" customFormat="1" x14ac:dyDescent="0.35">
      <c r="Q219" s="29"/>
      <c r="S219" s="29"/>
      <c r="T219" s="29"/>
      <c r="U219" s="29"/>
      <c r="V219" s="34"/>
      <c r="W219" s="83"/>
    </row>
    <row r="220" spans="17:23" s="39" customFormat="1" x14ac:dyDescent="0.35">
      <c r="Q220" s="29"/>
      <c r="S220" s="29"/>
      <c r="T220" s="29"/>
      <c r="U220" s="29"/>
      <c r="V220" s="34"/>
      <c r="W220" s="83"/>
    </row>
    <row r="221" spans="17:23" s="39" customFormat="1" x14ac:dyDescent="0.35">
      <c r="Q221" s="29"/>
      <c r="S221" s="29"/>
      <c r="T221" s="29"/>
      <c r="U221" s="29"/>
      <c r="V221" s="34"/>
      <c r="W221" s="83"/>
    </row>
    <row r="222" spans="17:23" s="39" customFormat="1" x14ac:dyDescent="0.35">
      <c r="Q222" s="29"/>
      <c r="S222" s="29"/>
      <c r="T222" s="29"/>
      <c r="U222" s="29"/>
      <c r="V222" s="34"/>
      <c r="W222" s="83"/>
    </row>
    <row r="223" spans="17:23" s="39" customFormat="1" x14ac:dyDescent="0.35">
      <c r="Q223" s="29"/>
      <c r="S223" s="29"/>
      <c r="T223" s="29"/>
      <c r="U223" s="29"/>
      <c r="V223" s="34"/>
      <c r="W223" s="83"/>
    </row>
    <row r="224" spans="17:23" s="39" customFormat="1" x14ac:dyDescent="0.35">
      <c r="Q224" s="29"/>
      <c r="S224" s="29"/>
      <c r="T224" s="29"/>
      <c r="U224" s="29"/>
      <c r="V224" s="34"/>
      <c r="W224" s="83"/>
    </row>
    <row r="225" spans="17:23" s="39" customFormat="1" x14ac:dyDescent="0.35">
      <c r="Q225" s="29"/>
      <c r="S225" s="29"/>
      <c r="T225" s="29"/>
      <c r="U225" s="29"/>
      <c r="V225" s="34"/>
      <c r="W225" s="83"/>
    </row>
    <row r="226" spans="17:23" s="39" customFormat="1" x14ac:dyDescent="0.35">
      <c r="Q226" s="29"/>
      <c r="S226" s="29"/>
      <c r="T226" s="29"/>
      <c r="U226" s="29"/>
      <c r="V226" s="34"/>
      <c r="W226" s="83"/>
    </row>
    <row r="227" spans="17:23" s="39" customFormat="1" x14ac:dyDescent="0.35">
      <c r="Q227" s="29"/>
      <c r="S227" s="29"/>
      <c r="T227" s="29"/>
      <c r="U227" s="29"/>
      <c r="V227" s="34"/>
      <c r="W227" s="83"/>
    </row>
    <row r="228" spans="17:23" s="39" customFormat="1" x14ac:dyDescent="0.35">
      <c r="Q228" s="29"/>
      <c r="S228" s="29"/>
      <c r="T228" s="29"/>
      <c r="U228" s="29"/>
      <c r="V228" s="34"/>
      <c r="W228" s="83"/>
    </row>
    <row r="229" spans="17:23" s="39" customFormat="1" x14ac:dyDescent="0.35">
      <c r="Q229" s="29"/>
      <c r="S229" s="29"/>
      <c r="T229" s="29"/>
      <c r="U229" s="29"/>
      <c r="V229" s="34"/>
      <c r="W229" s="83"/>
    </row>
    <row r="230" spans="17:23" s="39" customFormat="1" x14ac:dyDescent="0.35">
      <c r="Q230" s="29"/>
      <c r="S230" s="29"/>
      <c r="T230" s="29"/>
      <c r="U230" s="29"/>
      <c r="V230" s="34"/>
      <c r="W230" s="83"/>
    </row>
    <row r="231" spans="17:23" s="39" customFormat="1" x14ac:dyDescent="0.35">
      <c r="Q231" s="29"/>
      <c r="S231" s="29"/>
      <c r="T231" s="29"/>
      <c r="U231" s="29"/>
      <c r="V231" s="34"/>
      <c r="W231" s="83"/>
    </row>
    <row r="232" spans="17:23" s="39" customFormat="1" x14ac:dyDescent="0.35">
      <c r="Q232" s="29"/>
      <c r="S232" s="29"/>
      <c r="T232" s="29"/>
      <c r="U232" s="29"/>
      <c r="V232" s="34"/>
      <c r="W232" s="83"/>
    </row>
    <row r="233" spans="17:23" s="39" customFormat="1" x14ac:dyDescent="0.35">
      <c r="Q233" s="29"/>
      <c r="S233" s="29"/>
      <c r="T233" s="29"/>
      <c r="U233" s="29"/>
      <c r="V233" s="34"/>
      <c r="W233" s="83"/>
    </row>
    <row r="234" spans="17:23" s="39" customFormat="1" x14ac:dyDescent="0.35">
      <c r="Q234" s="29"/>
      <c r="S234" s="29"/>
      <c r="T234" s="29"/>
      <c r="U234" s="29"/>
      <c r="V234" s="34"/>
      <c r="W234" s="83"/>
    </row>
    <row r="235" spans="17:23" s="39" customFormat="1" x14ac:dyDescent="0.35">
      <c r="Q235" s="29"/>
      <c r="S235" s="29"/>
      <c r="T235" s="29"/>
      <c r="U235" s="29"/>
      <c r="V235" s="34"/>
      <c r="W235" s="83"/>
    </row>
    <row r="236" spans="17:23" s="39" customFormat="1" x14ac:dyDescent="0.35">
      <c r="Q236" s="29"/>
      <c r="S236" s="29"/>
      <c r="T236" s="29"/>
      <c r="U236" s="29"/>
      <c r="V236" s="34"/>
      <c r="W236" s="83"/>
    </row>
    <row r="237" spans="17:23" s="39" customFormat="1" x14ac:dyDescent="0.35">
      <c r="Q237" s="29"/>
      <c r="S237" s="29"/>
      <c r="T237" s="29"/>
      <c r="U237" s="29"/>
      <c r="V237" s="34"/>
      <c r="W237" s="83"/>
    </row>
    <row r="238" spans="17:23" s="39" customFormat="1" x14ac:dyDescent="0.35">
      <c r="Q238" s="29"/>
      <c r="S238" s="29"/>
      <c r="T238" s="29"/>
      <c r="U238" s="29"/>
      <c r="V238" s="34"/>
      <c r="W238" s="83"/>
    </row>
    <row r="239" spans="17:23" s="39" customFormat="1" x14ac:dyDescent="0.35">
      <c r="Q239" s="29"/>
      <c r="S239" s="29"/>
      <c r="T239" s="29"/>
      <c r="U239" s="29"/>
      <c r="V239" s="34"/>
      <c r="W239" s="83"/>
    </row>
    <row r="240" spans="17:23" s="39" customFormat="1" x14ac:dyDescent="0.35">
      <c r="Q240" s="29"/>
      <c r="S240" s="29"/>
      <c r="T240" s="29"/>
      <c r="U240" s="29"/>
      <c r="V240" s="34"/>
      <c r="W240" s="83"/>
    </row>
    <row r="241" spans="17:23" s="39" customFormat="1" x14ac:dyDescent="0.35">
      <c r="Q241" s="29"/>
      <c r="S241" s="29"/>
      <c r="T241" s="29"/>
      <c r="U241" s="29"/>
      <c r="V241" s="34"/>
      <c r="W241" s="83"/>
    </row>
    <row r="242" spans="17:23" s="39" customFormat="1" x14ac:dyDescent="0.35">
      <c r="Q242" s="29"/>
      <c r="S242" s="29"/>
      <c r="T242" s="29"/>
      <c r="U242" s="29"/>
      <c r="V242" s="34"/>
      <c r="W242" s="83"/>
    </row>
    <row r="243" spans="17:23" s="39" customFormat="1" x14ac:dyDescent="0.35">
      <c r="Q243" s="29"/>
      <c r="S243" s="29"/>
      <c r="T243" s="29"/>
      <c r="U243" s="29"/>
      <c r="V243" s="34"/>
      <c r="W243" s="83"/>
    </row>
    <row r="244" spans="17:23" s="39" customFormat="1" x14ac:dyDescent="0.35">
      <c r="Q244" s="29"/>
      <c r="S244" s="29"/>
      <c r="T244" s="29"/>
      <c r="U244" s="29"/>
      <c r="V244" s="34"/>
      <c r="W244" s="83"/>
    </row>
    <row r="245" spans="17:23" s="39" customFormat="1" x14ac:dyDescent="0.35">
      <c r="Q245" s="29"/>
      <c r="S245" s="29"/>
      <c r="T245" s="29"/>
      <c r="U245" s="29"/>
      <c r="V245" s="34"/>
      <c r="W245" s="83"/>
    </row>
    <row r="246" spans="17:23" s="39" customFormat="1" x14ac:dyDescent="0.35">
      <c r="Q246" s="29"/>
      <c r="S246" s="29"/>
      <c r="T246" s="29"/>
      <c r="U246" s="29"/>
      <c r="V246" s="34"/>
      <c r="W246" s="83"/>
    </row>
    <row r="247" spans="17:23" s="39" customFormat="1" x14ac:dyDescent="0.35">
      <c r="Q247" s="29"/>
      <c r="S247" s="29"/>
      <c r="T247" s="29"/>
      <c r="U247" s="29"/>
      <c r="V247" s="34"/>
      <c r="W247" s="83"/>
    </row>
    <row r="248" spans="17:23" s="39" customFormat="1" x14ac:dyDescent="0.35">
      <c r="Q248" s="29"/>
      <c r="S248" s="29"/>
      <c r="T248" s="29"/>
      <c r="U248" s="29"/>
      <c r="V248" s="34"/>
      <c r="W248" s="83"/>
    </row>
    <row r="249" spans="17:23" s="39" customFormat="1" x14ac:dyDescent="0.35">
      <c r="Q249" s="29"/>
      <c r="S249" s="29"/>
      <c r="T249" s="29"/>
      <c r="U249" s="29"/>
      <c r="V249" s="34"/>
      <c r="W249" s="83"/>
    </row>
    <row r="250" spans="17:23" s="39" customFormat="1" x14ac:dyDescent="0.35">
      <c r="Q250" s="29"/>
      <c r="S250" s="29"/>
      <c r="T250" s="29"/>
      <c r="U250" s="29"/>
      <c r="V250" s="34"/>
      <c r="W250" s="83"/>
    </row>
    <row r="251" spans="17:23" s="39" customFormat="1" x14ac:dyDescent="0.35">
      <c r="Q251" s="29"/>
      <c r="S251" s="29"/>
      <c r="T251" s="29"/>
      <c r="U251" s="29"/>
      <c r="V251" s="34"/>
      <c r="W251" s="83"/>
    </row>
    <row r="252" spans="17:23" s="39" customFormat="1" x14ac:dyDescent="0.35">
      <c r="Q252" s="29"/>
      <c r="S252" s="29"/>
      <c r="T252" s="29"/>
      <c r="U252" s="29"/>
      <c r="V252" s="34"/>
      <c r="W252" s="83"/>
    </row>
    <row r="253" spans="17:23" s="39" customFormat="1" x14ac:dyDescent="0.35">
      <c r="Q253" s="29"/>
      <c r="S253" s="29"/>
      <c r="T253" s="29"/>
      <c r="U253" s="29"/>
      <c r="V253" s="34"/>
      <c r="W253" s="83"/>
    </row>
    <row r="254" spans="17:23" s="39" customFormat="1" x14ac:dyDescent="0.35">
      <c r="Q254" s="29"/>
      <c r="S254" s="29"/>
      <c r="T254" s="29"/>
      <c r="U254" s="29"/>
      <c r="V254" s="34"/>
      <c r="W254" s="83"/>
    </row>
    <row r="255" spans="17:23" s="39" customFormat="1" x14ac:dyDescent="0.35">
      <c r="Q255" s="29"/>
      <c r="S255" s="29"/>
      <c r="T255" s="29"/>
      <c r="U255" s="29"/>
      <c r="V255" s="34"/>
      <c r="W255" s="83"/>
    </row>
    <row r="256" spans="17:23" s="39" customFormat="1" x14ac:dyDescent="0.35">
      <c r="Q256" s="29"/>
      <c r="S256" s="29"/>
      <c r="T256" s="29"/>
      <c r="U256" s="29"/>
      <c r="V256" s="34"/>
      <c r="W256" s="83"/>
    </row>
    <row r="257" spans="17:23" s="39" customFormat="1" x14ac:dyDescent="0.35">
      <c r="Q257" s="29"/>
      <c r="S257" s="29"/>
      <c r="T257" s="29"/>
      <c r="U257" s="29"/>
      <c r="V257" s="34"/>
      <c r="W257" s="83"/>
    </row>
    <row r="258" spans="17:23" s="39" customFormat="1" x14ac:dyDescent="0.35">
      <c r="Q258" s="29"/>
      <c r="S258" s="29"/>
      <c r="T258" s="29"/>
      <c r="U258" s="29"/>
      <c r="V258" s="34"/>
      <c r="W258" s="83"/>
    </row>
    <row r="259" spans="17:23" s="39" customFormat="1" x14ac:dyDescent="0.35">
      <c r="Q259" s="29"/>
      <c r="S259" s="29"/>
      <c r="T259" s="29"/>
      <c r="U259" s="29"/>
      <c r="V259" s="34"/>
      <c r="W259" s="83"/>
    </row>
    <row r="260" spans="17:23" s="39" customFormat="1" x14ac:dyDescent="0.35">
      <c r="Q260" s="29"/>
      <c r="S260" s="29"/>
      <c r="T260" s="29"/>
      <c r="U260" s="29"/>
      <c r="V260" s="34"/>
      <c r="W260" s="83"/>
    </row>
    <row r="261" spans="17:23" s="39" customFormat="1" x14ac:dyDescent="0.35">
      <c r="Q261" s="29"/>
      <c r="S261" s="29"/>
      <c r="T261" s="29"/>
      <c r="U261" s="29"/>
      <c r="V261" s="34"/>
      <c r="W261" s="83"/>
    </row>
    <row r="262" spans="17:23" s="39" customFormat="1" x14ac:dyDescent="0.35">
      <c r="Q262" s="29"/>
      <c r="S262" s="29"/>
      <c r="T262" s="29"/>
      <c r="U262" s="29"/>
      <c r="V262" s="34"/>
      <c r="W262" s="83"/>
    </row>
    <row r="263" spans="17:23" s="39" customFormat="1" x14ac:dyDescent="0.35">
      <c r="Q263" s="29"/>
      <c r="S263" s="29"/>
      <c r="T263" s="29"/>
      <c r="U263" s="29"/>
      <c r="V263" s="34"/>
      <c r="W263" s="83"/>
    </row>
    <row r="264" spans="17:23" s="39" customFormat="1" x14ac:dyDescent="0.35">
      <c r="Q264" s="29"/>
      <c r="S264" s="29"/>
      <c r="T264" s="29"/>
      <c r="U264" s="29"/>
      <c r="V264" s="34"/>
      <c r="W264" s="83"/>
    </row>
    <row r="265" spans="17:23" s="39" customFormat="1" x14ac:dyDescent="0.35">
      <c r="Q265" s="29"/>
      <c r="S265" s="29"/>
      <c r="T265" s="29"/>
      <c r="U265" s="29"/>
      <c r="V265" s="34"/>
      <c r="W265" s="83"/>
    </row>
    <row r="266" spans="17:23" s="39" customFormat="1" x14ac:dyDescent="0.35">
      <c r="Q266" s="29"/>
      <c r="S266" s="29"/>
      <c r="T266" s="29"/>
      <c r="U266" s="29"/>
      <c r="V266" s="34"/>
      <c r="W266" s="83"/>
    </row>
    <row r="267" spans="17:23" s="39" customFormat="1" x14ac:dyDescent="0.35">
      <c r="Q267" s="29"/>
      <c r="S267" s="29"/>
      <c r="T267" s="29"/>
      <c r="U267" s="29"/>
      <c r="V267" s="34"/>
      <c r="W267" s="83"/>
    </row>
    <row r="268" spans="17:23" s="39" customFormat="1" x14ac:dyDescent="0.35">
      <c r="Q268" s="29"/>
      <c r="S268" s="29"/>
      <c r="T268" s="29"/>
      <c r="U268" s="29"/>
      <c r="V268" s="34"/>
      <c r="W268" s="83"/>
    </row>
    <row r="269" spans="17:23" s="39" customFormat="1" x14ac:dyDescent="0.35">
      <c r="Q269" s="29"/>
      <c r="S269" s="29"/>
      <c r="T269" s="29"/>
      <c r="U269" s="29"/>
      <c r="V269" s="34"/>
      <c r="W269" s="83"/>
    </row>
    <row r="270" spans="17:23" s="39" customFormat="1" x14ac:dyDescent="0.35">
      <c r="Q270" s="29"/>
      <c r="S270" s="29"/>
      <c r="T270" s="29"/>
      <c r="U270" s="29"/>
      <c r="V270" s="34"/>
      <c r="W270" s="83"/>
    </row>
    <row r="271" spans="17:23" s="39" customFormat="1" x14ac:dyDescent="0.35">
      <c r="Q271" s="29"/>
      <c r="S271" s="29"/>
      <c r="T271" s="29"/>
      <c r="U271" s="29"/>
      <c r="V271" s="34"/>
      <c r="W271" s="83"/>
    </row>
    <row r="272" spans="17:23" s="39" customFormat="1" x14ac:dyDescent="0.35">
      <c r="Q272" s="29"/>
      <c r="S272" s="29"/>
      <c r="T272" s="29"/>
      <c r="U272" s="29"/>
      <c r="V272" s="34"/>
      <c r="W272" s="83"/>
    </row>
    <row r="273" spans="17:23" s="39" customFormat="1" x14ac:dyDescent="0.35">
      <c r="Q273" s="29"/>
      <c r="S273" s="29"/>
      <c r="T273" s="29"/>
      <c r="U273" s="29"/>
      <c r="V273" s="34"/>
      <c r="W273" s="83"/>
    </row>
    <row r="274" spans="17:23" s="39" customFormat="1" x14ac:dyDescent="0.35">
      <c r="Q274" s="29"/>
      <c r="S274" s="29"/>
      <c r="T274" s="29"/>
      <c r="U274" s="29"/>
      <c r="V274" s="34"/>
      <c r="W274" s="83"/>
    </row>
    <row r="275" spans="17:23" s="39" customFormat="1" x14ac:dyDescent="0.35">
      <c r="Q275" s="29"/>
      <c r="S275" s="29"/>
      <c r="T275" s="29"/>
      <c r="U275" s="29"/>
      <c r="V275" s="34"/>
      <c r="W275" s="83"/>
    </row>
    <row r="276" spans="17:23" s="39" customFormat="1" x14ac:dyDescent="0.35">
      <c r="Q276" s="29"/>
      <c r="S276" s="29"/>
      <c r="T276" s="29"/>
      <c r="U276" s="29"/>
      <c r="V276" s="34"/>
      <c r="W276" s="83"/>
    </row>
    <row r="277" spans="17:23" s="39" customFormat="1" x14ac:dyDescent="0.35">
      <c r="Q277" s="29"/>
      <c r="S277" s="29"/>
      <c r="T277" s="29"/>
      <c r="U277" s="29"/>
      <c r="V277" s="34"/>
      <c r="W277" s="83"/>
    </row>
    <row r="278" spans="17:23" s="39" customFormat="1" x14ac:dyDescent="0.35">
      <c r="Q278" s="29"/>
      <c r="S278" s="29"/>
      <c r="T278" s="29"/>
      <c r="U278" s="29"/>
      <c r="V278" s="34"/>
      <c r="W278" s="83"/>
    </row>
    <row r="279" spans="17:23" s="39" customFormat="1" x14ac:dyDescent="0.35">
      <c r="Q279" s="29"/>
      <c r="S279" s="29"/>
      <c r="T279" s="29"/>
      <c r="U279" s="29"/>
      <c r="V279" s="34"/>
      <c r="W279" s="83"/>
    </row>
    <row r="280" spans="17:23" s="39" customFormat="1" x14ac:dyDescent="0.35">
      <c r="Q280" s="29"/>
      <c r="S280" s="29"/>
      <c r="T280" s="29"/>
      <c r="U280" s="29"/>
      <c r="V280" s="34"/>
      <c r="W280" s="83"/>
    </row>
    <row r="281" spans="17:23" s="39" customFormat="1" x14ac:dyDescent="0.35">
      <c r="Q281" s="29"/>
      <c r="S281" s="29"/>
      <c r="T281" s="29"/>
      <c r="U281" s="29"/>
      <c r="V281" s="34"/>
      <c r="W281" s="83"/>
    </row>
    <row r="282" spans="17:23" s="39" customFormat="1" x14ac:dyDescent="0.35">
      <c r="Q282" s="29"/>
      <c r="S282" s="29"/>
      <c r="T282" s="29"/>
      <c r="U282" s="29"/>
      <c r="V282" s="34"/>
      <c r="W282" s="83"/>
    </row>
    <row r="283" spans="17:23" s="39" customFormat="1" x14ac:dyDescent="0.35">
      <c r="Q283" s="29"/>
      <c r="S283" s="29"/>
      <c r="T283" s="29"/>
      <c r="U283" s="29"/>
      <c r="V283" s="34"/>
      <c r="W283" s="83"/>
    </row>
    <row r="284" spans="17:23" s="39" customFormat="1" x14ac:dyDescent="0.35">
      <c r="Q284" s="29"/>
      <c r="S284" s="29"/>
      <c r="T284" s="29"/>
      <c r="U284" s="29"/>
      <c r="V284" s="34"/>
      <c r="W284" s="83"/>
    </row>
    <row r="285" spans="17:23" s="39" customFormat="1" x14ac:dyDescent="0.35">
      <c r="Q285" s="29"/>
      <c r="S285" s="29"/>
      <c r="T285" s="29"/>
      <c r="U285" s="29"/>
      <c r="V285" s="34"/>
      <c r="W285" s="83"/>
    </row>
    <row r="286" spans="17:23" s="39" customFormat="1" x14ac:dyDescent="0.35">
      <c r="Q286" s="29"/>
      <c r="S286" s="29"/>
      <c r="T286" s="29"/>
      <c r="U286" s="29"/>
      <c r="V286" s="34"/>
      <c r="W286" s="83"/>
    </row>
    <row r="287" spans="17:23" s="39" customFormat="1" x14ac:dyDescent="0.35">
      <c r="Q287" s="29"/>
      <c r="S287" s="29"/>
      <c r="T287" s="29"/>
      <c r="U287" s="29"/>
      <c r="V287" s="34"/>
      <c r="W287" s="83"/>
    </row>
    <row r="288" spans="17:23" s="39" customFormat="1" x14ac:dyDescent="0.35">
      <c r="Q288" s="29"/>
      <c r="S288" s="29"/>
      <c r="T288" s="29"/>
      <c r="U288" s="29"/>
      <c r="V288" s="34"/>
      <c r="W288" s="83"/>
    </row>
    <row r="289" spans="17:23" s="39" customFormat="1" x14ac:dyDescent="0.35">
      <c r="Q289" s="29"/>
      <c r="S289" s="29"/>
      <c r="T289" s="29"/>
      <c r="U289" s="29"/>
      <c r="V289" s="34"/>
      <c r="W289" s="83"/>
    </row>
    <row r="290" spans="17:23" s="39" customFormat="1" x14ac:dyDescent="0.35">
      <c r="Q290" s="29"/>
      <c r="S290" s="29"/>
      <c r="T290" s="29"/>
      <c r="U290" s="29"/>
      <c r="V290" s="34"/>
      <c r="W290" s="83"/>
    </row>
    <row r="291" spans="17:23" s="39" customFormat="1" x14ac:dyDescent="0.35">
      <c r="Q291" s="29"/>
      <c r="S291" s="29"/>
      <c r="T291" s="29"/>
      <c r="U291" s="29"/>
      <c r="V291" s="34"/>
      <c r="W291" s="83"/>
    </row>
    <row r="292" spans="17:23" s="39" customFormat="1" x14ac:dyDescent="0.35">
      <c r="Q292" s="29"/>
      <c r="S292" s="29"/>
      <c r="T292" s="29"/>
      <c r="U292" s="29"/>
      <c r="V292" s="34"/>
      <c r="W292" s="83"/>
    </row>
    <row r="293" spans="17:23" s="39" customFormat="1" x14ac:dyDescent="0.35">
      <c r="Q293" s="29"/>
      <c r="S293" s="29"/>
      <c r="T293" s="29"/>
      <c r="U293" s="29"/>
      <c r="V293" s="34"/>
      <c r="W293" s="83"/>
    </row>
    <row r="294" spans="17:23" s="39" customFormat="1" x14ac:dyDescent="0.35">
      <c r="Q294" s="29"/>
      <c r="S294" s="29"/>
      <c r="T294" s="29"/>
      <c r="U294" s="29"/>
      <c r="V294" s="34"/>
      <c r="W294" s="83"/>
    </row>
    <row r="295" spans="17:23" s="39" customFormat="1" x14ac:dyDescent="0.35">
      <c r="Q295" s="29"/>
      <c r="S295" s="29"/>
      <c r="T295" s="29"/>
      <c r="U295" s="29"/>
      <c r="V295" s="34"/>
      <c r="W295" s="83"/>
    </row>
    <row r="296" spans="17:23" s="39" customFormat="1" x14ac:dyDescent="0.35">
      <c r="Q296" s="29"/>
      <c r="S296" s="29"/>
      <c r="T296" s="29"/>
      <c r="U296" s="29"/>
      <c r="V296" s="34"/>
      <c r="W296" s="83"/>
    </row>
    <row r="297" spans="17:23" s="39" customFormat="1" x14ac:dyDescent="0.35">
      <c r="Q297" s="29"/>
      <c r="S297" s="29"/>
      <c r="T297" s="29"/>
      <c r="U297" s="29"/>
      <c r="V297" s="34"/>
      <c r="W297" s="83"/>
    </row>
    <row r="298" spans="17:23" s="39" customFormat="1" x14ac:dyDescent="0.35">
      <c r="Q298" s="29"/>
      <c r="S298" s="29"/>
      <c r="T298" s="29"/>
      <c r="U298" s="29"/>
      <c r="V298" s="34"/>
      <c r="W298" s="83"/>
    </row>
    <row r="299" spans="17:23" s="39" customFormat="1" x14ac:dyDescent="0.35">
      <c r="Q299" s="29"/>
      <c r="S299" s="29"/>
      <c r="T299" s="29"/>
      <c r="U299" s="29"/>
      <c r="V299" s="34"/>
      <c r="W299" s="83"/>
    </row>
    <row r="300" spans="17:23" s="39" customFormat="1" x14ac:dyDescent="0.35">
      <c r="Q300" s="29"/>
      <c r="S300" s="29"/>
      <c r="T300" s="29"/>
      <c r="U300" s="29"/>
      <c r="V300" s="34"/>
      <c r="W300" s="83"/>
    </row>
    <row r="301" spans="17:23" s="39" customFormat="1" x14ac:dyDescent="0.35">
      <c r="Q301" s="29"/>
      <c r="S301" s="29"/>
      <c r="T301" s="29"/>
      <c r="U301" s="29"/>
      <c r="V301" s="34"/>
      <c r="W301" s="83"/>
    </row>
    <row r="302" spans="17:23" s="39" customFormat="1" x14ac:dyDescent="0.35">
      <c r="Q302" s="29"/>
      <c r="S302" s="29"/>
      <c r="T302" s="29"/>
      <c r="U302" s="29"/>
      <c r="V302" s="34"/>
      <c r="W302" s="83"/>
    </row>
    <row r="303" spans="17:23" s="39" customFormat="1" x14ac:dyDescent="0.35">
      <c r="Q303" s="29"/>
      <c r="S303" s="29"/>
      <c r="T303" s="29"/>
      <c r="U303" s="29"/>
      <c r="V303" s="34"/>
      <c r="W303" s="83"/>
    </row>
    <row r="304" spans="17:23" s="39" customFormat="1" x14ac:dyDescent="0.35">
      <c r="Q304" s="29"/>
      <c r="S304" s="29"/>
      <c r="T304" s="29"/>
      <c r="U304" s="29"/>
      <c r="V304" s="34"/>
      <c r="W304" s="83"/>
    </row>
    <row r="305" spans="17:23" s="39" customFormat="1" x14ac:dyDescent="0.35">
      <c r="Q305" s="29"/>
      <c r="S305" s="29"/>
      <c r="T305" s="29"/>
      <c r="U305" s="29"/>
      <c r="V305" s="34"/>
      <c r="W305" s="83"/>
    </row>
    <row r="306" spans="17:23" s="39" customFormat="1" x14ac:dyDescent="0.35">
      <c r="Q306" s="29"/>
      <c r="S306" s="29"/>
      <c r="T306" s="29"/>
      <c r="U306" s="29"/>
      <c r="V306" s="34"/>
      <c r="W306" s="83"/>
    </row>
    <row r="307" spans="17:23" s="39" customFormat="1" x14ac:dyDescent="0.35">
      <c r="Q307" s="29"/>
      <c r="S307" s="29"/>
      <c r="T307" s="29"/>
      <c r="U307" s="29"/>
      <c r="V307" s="34"/>
      <c r="W307" s="83"/>
    </row>
    <row r="308" spans="17:23" s="39" customFormat="1" x14ac:dyDescent="0.35">
      <c r="Q308" s="29"/>
      <c r="S308" s="29"/>
      <c r="T308" s="29"/>
      <c r="U308" s="29"/>
      <c r="V308" s="34"/>
      <c r="W308" s="83"/>
    </row>
    <row r="309" spans="17:23" s="39" customFormat="1" x14ac:dyDescent="0.35">
      <c r="Q309" s="29"/>
      <c r="S309" s="29"/>
      <c r="T309" s="29"/>
      <c r="U309" s="29"/>
      <c r="V309" s="34"/>
      <c r="W309" s="83"/>
    </row>
    <row r="310" spans="17:23" s="39" customFormat="1" x14ac:dyDescent="0.35">
      <c r="Q310" s="29"/>
      <c r="S310" s="29"/>
      <c r="T310" s="29"/>
      <c r="U310" s="29"/>
      <c r="V310" s="34"/>
      <c r="W310" s="83"/>
    </row>
    <row r="311" spans="17:23" s="39" customFormat="1" x14ac:dyDescent="0.35">
      <c r="Q311" s="29"/>
      <c r="S311" s="29"/>
      <c r="T311" s="29"/>
      <c r="U311" s="29"/>
      <c r="V311" s="34"/>
      <c r="W311" s="83"/>
    </row>
    <row r="312" spans="17:23" s="39" customFormat="1" x14ac:dyDescent="0.35">
      <c r="Q312" s="29"/>
      <c r="S312" s="29"/>
      <c r="T312" s="29"/>
      <c r="U312" s="29"/>
      <c r="V312" s="34"/>
      <c r="W312" s="83"/>
    </row>
    <row r="313" spans="17:23" s="39" customFormat="1" x14ac:dyDescent="0.35">
      <c r="Q313" s="29"/>
      <c r="S313" s="29"/>
      <c r="T313" s="29"/>
      <c r="U313" s="29"/>
      <c r="V313" s="34"/>
      <c r="W313" s="83"/>
    </row>
    <row r="314" spans="17:23" s="39" customFormat="1" x14ac:dyDescent="0.35">
      <c r="Q314" s="29"/>
      <c r="S314" s="29"/>
      <c r="T314" s="29"/>
      <c r="U314" s="29"/>
      <c r="V314" s="34"/>
      <c r="W314" s="83"/>
    </row>
    <row r="315" spans="17:23" s="39" customFormat="1" x14ac:dyDescent="0.35">
      <c r="Q315" s="29"/>
      <c r="S315" s="29"/>
      <c r="T315" s="29"/>
      <c r="U315" s="29"/>
      <c r="V315" s="34"/>
      <c r="W315" s="83"/>
    </row>
    <row r="316" spans="17:23" s="39" customFormat="1" x14ac:dyDescent="0.35">
      <c r="Q316" s="29"/>
      <c r="S316" s="29"/>
      <c r="T316" s="29"/>
      <c r="U316" s="29"/>
      <c r="V316" s="34"/>
      <c r="W316" s="83"/>
    </row>
    <row r="317" spans="17:23" s="39" customFormat="1" x14ac:dyDescent="0.35">
      <c r="Q317" s="29"/>
      <c r="S317" s="29"/>
      <c r="T317" s="29"/>
      <c r="U317" s="29"/>
      <c r="V317" s="34"/>
      <c r="W317" s="83"/>
    </row>
    <row r="318" spans="17:23" s="39" customFormat="1" x14ac:dyDescent="0.35">
      <c r="Q318" s="29"/>
      <c r="S318" s="29"/>
      <c r="T318" s="29"/>
      <c r="U318" s="29"/>
      <c r="V318" s="34"/>
      <c r="W318" s="83"/>
    </row>
    <row r="319" spans="17:23" s="39" customFormat="1" x14ac:dyDescent="0.35">
      <c r="Q319" s="29"/>
      <c r="S319" s="29"/>
      <c r="T319" s="29"/>
      <c r="U319" s="29"/>
      <c r="V319" s="34"/>
      <c r="W319" s="83"/>
    </row>
    <row r="320" spans="17:23" s="39" customFormat="1" x14ac:dyDescent="0.35">
      <c r="Q320" s="29"/>
      <c r="S320" s="29"/>
      <c r="T320" s="29"/>
      <c r="U320" s="29"/>
      <c r="V320" s="34"/>
      <c r="W320" s="83"/>
    </row>
    <row r="321" spans="17:23" s="39" customFormat="1" x14ac:dyDescent="0.35">
      <c r="Q321" s="29"/>
      <c r="S321" s="29"/>
      <c r="T321" s="29"/>
      <c r="U321" s="29"/>
      <c r="V321" s="34"/>
      <c r="W321" s="83"/>
    </row>
    <row r="322" spans="17:23" s="39" customFormat="1" x14ac:dyDescent="0.35">
      <c r="Q322" s="29"/>
      <c r="S322" s="29"/>
      <c r="T322" s="29"/>
      <c r="U322" s="29"/>
      <c r="V322" s="34"/>
      <c r="W322" s="83"/>
    </row>
    <row r="323" spans="17:23" s="39" customFormat="1" x14ac:dyDescent="0.35">
      <c r="Q323" s="29"/>
      <c r="S323" s="29"/>
      <c r="T323" s="29"/>
      <c r="U323" s="29"/>
      <c r="V323" s="34"/>
      <c r="W323" s="83"/>
    </row>
    <row r="324" spans="17:23" s="39" customFormat="1" x14ac:dyDescent="0.35">
      <c r="Q324" s="29"/>
      <c r="S324" s="29"/>
      <c r="T324" s="29"/>
      <c r="U324" s="29"/>
      <c r="V324" s="34"/>
      <c r="W324" s="83"/>
    </row>
    <row r="325" spans="17:23" s="39" customFormat="1" x14ac:dyDescent="0.35">
      <c r="Q325" s="29"/>
      <c r="S325" s="29"/>
      <c r="T325" s="29"/>
      <c r="U325" s="29"/>
      <c r="V325" s="34"/>
      <c r="W325" s="83"/>
    </row>
    <row r="326" spans="17:23" s="39" customFormat="1" x14ac:dyDescent="0.35">
      <c r="Q326" s="29"/>
      <c r="S326" s="29"/>
      <c r="T326" s="29"/>
      <c r="U326" s="29"/>
      <c r="V326" s="34"/>
      <c r="W326" s="83"/>
    </row>
    <row r="327" spans="17:23" s="39" customFormat="1" x14ac:dyDescent="0.35">
      <c r="Q327" s="29"/>
      <c r="S327" s="29"/>
      <c r="T327" s="29"/>
      <c r="U327" s="29"/>
      <c r="V327" s="34"/>
      <c r="W327" s="83"/>
    </row>
    <row r="328" spans="17:23" s="39" customFormat="1" x14ac:dyDescent="0.35">
      <c r="Q328" s="29"/>
      <c r="S328" s="29"/>
      <c r="T328" s="29"/>
      <c r="U328" s="29"/>
      <c r="V328" s="34"/>
      <c r="W328" s="83"/>
    </row>
    <row r="329" spans="17:23" s="39" customFormat="1" x14ac:dyDescent="0.35">
      <c r="Q329" s="29"/>
      <c r="S329" s="29"/>
      <c r="T329" s="29"/>
      <c r="U329" s="29"/>
      <c r="V329" s="34"/>
      <c r="W329" s="83"/>
    </row>
    <row r="330" spans="17:23" s="39" customFormat="1" x14ac:dyDescent="0.35">
      <c r="Q330" s="29"/>
      <c r="S330" s="29"/>
      <c r="T330" s="29"/>
      <c r="U330" s="29"/>
      <c r="V330" s="34"/>
      <c r="W330" s="83"/>
    </row>
    <row r="331" spans="17:23" s="39" customFormat="1" x14ac:dyDescent="0.35">
      <c r="Q331" s="29"/>
      <c r="S331" s="29"/>
      <c r="T331" s="29"/>
      <c r="U331" s="29"/>
      <c r="V331" s="34"/>
      <c r="W331" s="83"/>
    </row>
    <row r="332" spans="17:23" s="39" customFormat="1" x14ac:dyDescent="0.35">
      <c r="Q332" s="29"/>
      <c r="S332" s="29"/>
      <c r="T332" s="29"/>
      <c r="U332" s="29"/>
      <c r="V332" s="34"/>
      <c r="W332" s="83"/>
    </row>
    <row r="333" spans="17:23" s="39" customFormat="1" x14ac:dyDescent="0.35">
      <c r="Q333" s="29"/>
      <c r="S333" s="29"/>
      <c r="T333" s="29"/>
      <c r="U333" s="29"/>
      <c r="V333" s="34"/>
      <c r="W333" s="83"/>
    </row>
    <row r="334" spans="17:23" s="39" customFormat="1" x14ac:dyDescent="0.35">
      <c r="Q334" s="29"/>
      <c r="S334" s="29"/>
      <c r="T334" s="29"/>
      <c r="U334" s="29"/>
      <c r="V334" s="34"/>
      <c r="W334" s="83"/>
    </row>
    <row r="335" spans="17:23" s="39" customFormat="1" x14ac:dyDescent="0.35">
      <c r="Q335" s="29"/>
      <c r="S335" s="29"/>
      <c r="T335" s="29"/>
      <c r="U335" s="29"/>
      <c r="V335" s="34"/>
      <c r="W335" s="83"/>
    </row>
    <row r="336" spans="17:23" s="39" customFormat="1" x14ac:dyDescent="0.35">
      <c r="Q336" s="29"/>
      <c r="S336" s="29"/>
      <c r="T336" s="29"/>
      <c r="U336" s="29"/>
      <c r="V336" s="34"/>
      <c r="W336" s="83"/>
    </row>
    <row r="337" spans="17:23" s="39" customFormat="1" x14ac:dyDescent="0.35">
      <c r="Q337" s="29"/>
      <c r="S337" s="29"/>
      <c r="T337" s="29"/>
      <c r="U337" s="29"/>
      <c r="V337" s="34"/>
      <c r="W337" s="83"/>
    </row>
    <row r="338" spans="17:23" s="39" customFormat="1" x14ac:dyDescent="0.35">
      <c r="Q338" s="29"/>
      <c r="S338" s="29"/>
      <c r="T338" s="29"/>
      <c r="U338" s="29"/>
      <c r="V338" s="34"/>
      <c r="W338" s="83"/>
    </row>
    <row r="339" spans="17:23" s="39" customFormat="1" x14ac:dyDescent="0.35">
      <c r="Q339" s="29"/>
      <c r="S339" s="29"/>
      <c r="T339" s="29"/>
      <c r="U339" s="29"/>
      <c r="V339" s="34"/>
      <c r="W339" s="83"/>
    </row>
    <row r="340" spans="17:23" s="39" customFormat="1" x14ac:dyDescent="0.35">
      <c r="Q340" s="29"/>
      <c r="S340" s="29"/>
      <c r="T340" s="29"/>
      <c r="U340" s="29"/>
      <c r="V340" s="34"/>
      <c r="W340" s="83"/>
    </row>
    <row r="341" spans="17:23" s="39" customFormat="1" x14ac:dyDescent="0.35">
      <c r="Q341" s="29"/>
      <c r="S341" s="29"/>
      <c r="T341" s="29"/>
      <c r="U341" s="29"/>
      <c r="V341" s="34"/>
      <c r="W341" s="83"/>
    </row>
    <row r="342" spans="17:23" s="39" customFormat="1" x14ac:dyDescent="0.35">
      <c r="Q342" s="29"/>
      <c r="S342" s="29"/>
      <c r="T342" s="29"/>
      <c r="U342" s="29"/>
      <c r="V342" s="34"/>
      <c r="W342" s="83"/>
    </row>
    <row r="343" spans="17:23" s="39" customFormat="1" x14ac:dyDescent="0.35">
      <c r="Q343" s="29"/>
      <c r="S343" s="29"/>
      <c r="T343" s="29"/>
      <c r="U343" s="29"/>
      <c r="V343" s="34"/>
      <c r="W343" s="83"/>
    </row>
    <row r="344" spans="17:23" s="39" customFormat="1" x14ac:dyDescent="0.35">
      <c r="Q344" s="29"/>
      <c r="S344" s="29"/>
      <c r="T344" s="29"/>
      <c r="U344" s="29"/>
      <c r="V344" s="34"/>
      <c r="W344" s="83"/>
    </row>
    <row r="345" spans="17:23" s="39" customFormat="1" x14ac:dyDescent="0.35">
      <c r="Q345" s="29"/>
      <c r="S345" s="29"/>
      <c r="T345" s="29"/>
      <c r="U345" s="29"/>
      <c r="V345" s="34"/>
      <c r="W345" s="83"/>
    </row>
    <row r="346" spans="17:23" s="39" customFormat="1" x14ac:dyDescent="0.35">
      <c r="Q346" s="29"/>
      <c r="S346" s="29"/>
      <c r="T346" s="29"/>
      <c r="U346" s="29"/>
      <c r="V346" s="34"/>
      <c r="W346" s="83"/>
    </row>
    <row r="347" spans="17:23" s="39" customFormat="1" x14ac:dyDescent="0.35">
      <c r="Q347" s="29"/>
      <c r="S347" s="29"/>
      <c r="T347" s="29"/>
      <c r="U347" s="29"/>
      <c r="V347" s="34"/>
      <c r="W347" s="83"/>
    </row>
    <row r="348" spans="17:23" s="39" customFormat="1" x14ac:dyDescent="0.35">
      <c r="Q348" s="29"/>
      <c r="S348" s="29"/>
      <c r="T348" s="29"/>
      <c r="U348" s="29"/>
      <c r="V348" s="34"/>
      <c r="W348" s="83"/>
    </row>
    <row r="349" spans="17:23" s="39" customFormat="1" x14ac:dyDescent="0.35">
      <c r="Q349" s="29"/>
      <c r="S349" s="29"/>
      <c r="T349" s="29"/>
      <c r="U349" s="29"/>
      <c r="V349" s="34"/>
      <c r="W349" s="83"/>
    </row>
    <row r="350" spans="17:23" s="39" customFormat="1" x14ac:dyDescent="0.35">
      <c r="Q350" s="29"/>
      <c r="S350" s="29"/>
      <c r="T350" s="29"/>
      <c r="U350" s="29"/>
      <c r="V350" s="34"/>
      <c r="W350" s="83"/>
    </row>
    <row r="351" spans="17:23" s="39" customFormat="1" x14ac:dyDescent="0.35">
      <c r="Q351" s="29"/>
      <c r="S351" s="29"/>
      <c r="T351" s="29"/>
      <c r="U351" s="29"/>
      <c r="V351" s="34"/>
      <c r="W351" s="83"/>
    </row>
    <row r="352" spans="17:23" s="39" customFormat="1" x14ac:dyDescent="0.35">
      <c r="Q352" s="29"/>
      <c r="S352" s="29"/>
      <c r="T352" s="29"/>
      <c r="U352" s="29"/>
      <c r="V352" s="34"/>
      <c r="W352" s="83"/>
    </row>
    <row r="353" spans="17:23" s="39" customFormat="1" x14ac:dyDescent="0.35">
      <c r="Q353" s="29"/>
      <c r="S353" s="29"/>
      <c r="T353" s="29"/>
      <c r="U353" s="29"/>
      <c r="V353" s="34"/>
      <c r="W353" s="83"/>
    </row>
    <row r="354" spans="17:23" s="39" customFormat="1" x14ac:dyDescent="0.35">
      <c r="Q354" s="29"/>
      <c r="S354" s="29"/>
      <c r="T354" s="29"/>
      <c r="U354" s="29"/>
      <c r="V354" s="34"/>
      <c r="W354" s="83"/>
    </row>
    <row r="355" spans="17:23" s="39" customFormat="1" x14ac:dyDescent="0.35">
      <c r="Q355" s="29"/>
      <c r="S355" s="29"/>
      <c r="T355" s="29"/>
      <c r="U355" s="29"/>
      <c r="V355" s="34"/>
      <c r="W355" s="83"/>
    </row>
    <row r="356" spans="17:23" s="39" customFormat="1" x14ac:dyDescent="0.35">
      <c r="Q356" s="29"/>
      <c r="S356" s="29"/>
      <c r="T356" s="29"/>
      <c r="U356" s="29"/>
      <c r="V356" s="34"/>
      <c r="W356" s="83"/>
    </row>
    <row r="357" spans="17:23" s="39" customFormat="1" x14ac:dyDescent="0.35">
      <c r="Q357" s="29"/>
      <c r="S357" s="29"/>
      <c r="T357" s="29"/>
      <c r="U357" s="29"/>
      <c r="V357" s="34"/>
      <c r="W357" s="83"/>
    </row>
    <row r="358" spans="17:23" s="39" customFormat="1" x14ac:dyDescent="0.35">
      <c r="Q358" s="29"/>
      <c r="S358" s="29"/>
      <c r="T358" s="29"/>
      <c r="U358" s="29"/>
      <c r="V358" s="34"/>
      <c r="W358" s="83"/>
    </row>
    <row r="359" spans="17:23" s="39" customFormat="1" x14ac:dyDescent="0.35">
      <c r="Q359" s="29"/>
      <c r="S359" s="29"/>
      <c r="T359" s="29"/>
      <c r="U359" s="29"/>
      <c r="V359" s="34"/>
      <c r="W359" s="83"/>
    </row>
    <row r="360" spans="17:23" s="39" customFormat="1" x14ac:dyDescent="0.35">
      <c r="Q360" s="29"/>
      <c r="S360" s="29"/>
      <c r="T360" s="29"/>
      <c r="U360" s="29"/>
      <c r="V360" s="34"/>
      <c r="W360" s="83"/>
    </row>
    <row r="361" spans="17:23" s="39" customFormat="1" x14ac:dyDescent="0.35">
      <c r="Q361" s="29"/>
      <c r="S361" s="29"/>
      <c r="T361" s="29"/>
      <c r="U361" s="29"/>
      <c r="V361" s="34"/>
      <c r="W361" s="83"/>
    </row>
    <row r="362" spans="17:23" s="39" customFormat="1" x14ac:dyDescent="0.35">
      <c r="Q362" s="29"/>
      <c r="S362" s="29"/>
      <c r="T362" s="29"/>
      <c r="U362" s="29"/>
      <c r="V362" s="34"/>
      <c r="W362" s="83"/>
    </row>
    <row r="363" spans="17:23" s="39" customFormat="1" x14ac:dyDescent="0.35">
      <c r="Q363" s="29"/>
      <c r="S363" s="29"/>
      <c r="T363" s="29"/>
      <c r="U363" s="29"/>
      <c r="V363" s="34"/>
      <c r="W363" s="83"/>
    </row>
    <row r="364" spans="17:23" s="39" customFormat="1" x14ac:dyDescent="0.35">
      <c r="Q364" s="29"/>
      <c r="S364" s="29"/>
      <c r="T364" s="29"/>
      <c r="U364" s="29"/>
      <c r="V364" s="34"/>
      <c r="W364" s="83"/>
    </row>
    <row r="365" spans="17:23" s="39" customFormat="1" x14ac:dyDescent="0.35">
      <c r="Q365" s="29"/>
      <c r="S365" s="29"/>
      <c r="T365" s="29"/>
      <c r="U365" s="29"/>
      <c r="V365" s="34"/>
      <c r="W365" s="83"/>
    </row>
    <row r="366" spans="17:23" s="39" customFormat="1" x14ac:dyDescent="0.35">
      <c r="Q366" s="29"/>
      <c r="S366" s="29"/>
      <c r="T366" s="29"/>
      <c r="U366" s="29"/>
      <c r="V366" s="34"/>
      <c r="W366" s="83"/>
    </row>
    <row r="367" spans="17:23" s="39" customFormat="1" x14ac:dyDescent="0.35">
      <c r="Q367" s="29"/>
      <c r="S367" s="29"/>
      <c r="T367" s="29"/>
      <c r="U367" s="29"/>
      <c r="V367" s="34"/>
      <c r="W367" s="83"/>
    </row>
    <row r="368" spans="17:23" s="39" customFormat="1" x14ac:dyDescent="0.35">
      <c r="Q368" s="29"/>
      <c r="S368" s="29"/>
      <c r="T368" s="29"/>
      <c r="U368" s="29"/>
      <c r="V368" s="34"/>
      <c r="W368" s="83"/>
    </row>
    <row r="369" spans="17:23" s="39" customFormat="1" x14ac:dyDescent="0.35">
      <c r="Q369" s="29"/>
      <c r="S369" s="29"/>
      <c r="T369" s="29"/>
      <c r="U369" s="29"/>
      <c r="V369" s="34"/>
      <c r="W369" s="83"/>
    </row>
    <row r="370" spans="17:23" s="39" customFormat="1" x14ac:dyDescent="0.35">
      <c r="Q370" s="29"/>
      <c r="S370" s="29"/>
      <c r="T370" s="29"/>
      <c r="U370" s="29"/>
      <c r="V370" s="34"/>
      <c r="W370" s="83"/>
    </row>
    <row r="371" spans="17:23" s="39" customFormat="1" x14ac:dyDescent="0.35">
      <c r="Q371" s="29"/>
      <c r="S371" s="29"/>
      <c r="T371" s="29"/>
      <c r="U371" s="29"/>
      <c r="V371" s="34"/>
      <c r="W371" s="83"/>
    </row>
    <row r="372" spans="17:23" s="39" customFormat="1" x14ac:dyDescent="0.35">
      <c r="Q372" s="29"/>
      <c r="S372" s="29"/>
      <c r="T372" s="29"/>
      <c r="U372" s="29"/>
      <c r="V372" s="34"/>
      <c r="W372" s="83"/>
    </row>
    <row r="373" spans="17:23" s="39" customFormat="1" x14ac:dyDescent="0.35">
      <c r="Q373" s="29"/>
      <c r="S373" s="29"/>
      <c r="T373" s="29"/>
      <c r="U373" s="29"/>
      <c r="V373" s="34"/>
      <c r="W373" s="83"/>
    </row>
    <row r="374" spans="17:23" s="39" customFormat="1" x14ac:dyDescent="0.35">
      <c r="Q374" s="29"/>
      <c r="S374" s="29"/>
      <c r="T374" s="29"/>
      <c r="U374" s="29"/>
      <c r="V374" s="34"/>
      <c r="W374" s="83"/>
    </row>
    <row r="375" spans="17:23" s="39" customFormat="1" x14ac:dyDescent="0.35">
      <c r="Q375" s="29"/>
      <c r="S375" s="29"/>
      <c r="T375" s="29"/>
      <c r="U375" s="29"/>
      <c r="V375" s="34"/>
      <c r="W375" s="83"/>
    </row>
    <row r="376" spans="17:23" s="39" customFormat="1" x14ac:dyDescent="0.35">
      <c r="Q376" s="29"/>
      <c r="S376" s="29"/>
      <c r="T376" s="29"/>
      <c r="U376" s="29"/>
      <c r="V376" s="34"/>
      <c r="W376" s="83"/>
    </row>
    <row r="377" spans="17:23" s="39" customFormat="1" x14ac:dyDescent="0.35">
      <c r="Q377" s="29"/>
      <c r="S377" s="29"/>
      <c r="T377" s="29"/>
      <c r="U377" s="29"/>
      <c r="V377" s="34"/>
      <c r="W377" s="83"/>
    </row>
    <row r="378" spans="17:23" s="39" customFormat="1" x14ac:dyDescent="0.35">
      <c r="Q378" s="29"/>
      <c r="S378" s="29"/>
      <c r="T378" s="29"/>
      <c r="U378" s="29"/>
      <c r="V378" s="34"/>
      <c r="W378" s="83"/>
    </row>
    <row r="379" spans="17:23" s="39" customFormat="1" x14ac:dyDescent="0.35">
      <c r="Q379" s="29"/>
      <c r="S379" s="29"/>
      <c r="T379" s="29"/>
      <c r="U379" s="29"/>
      <c r="V379" s="34"/>
      <c r="W379" s="83"/>
    </row>
    <row r="380" spans="17:23" s="39" customFormat="1" x14ac:dyDescent="0.35">
      <c r="Q380" s="29"/>
      <c r="S380" s="29"/>
      <c r="T380" s="29"/>
      <c r="U380" s="29"/>
      <c r="V380" s="34"/>
      <c r="W380" s="83"/>
    </row>
    <row r="381" spans="17:23" s="39" customFormat="1" x14ac:dyDescent="0.35">
      <c r="Q381" s="29"/>
      <c r="S381" s="29"/>
      <c r="T381" s="29"/>
      <c r="U381" s="29"/>
      <c r="V381" s="34"/>
      <c r="W381" s="83"/>
    </row>
    <row r="382" spans="17:23" s="39" customFormat="1" x14ac:dyDescent="0.35">
      <c r="Q382" s="29"/>
      <c r="S382" s="29"/>
      <c r="T382" s="29"/>
      <c r="U382" s="29"/>
      <c r="V382" s="34"/>
      <c r="W382" s="83"/>
    </row>
    <row r="383" spans="17:23" s="39" customFormat="1" x14ac:dyDescent="0.35">
      <c r="Q383" s="29"/>
      <c r="S383" s="29"/>
      <c r="T383" s="29"/>
      <c r="U383" s="29"/>
      <c r="V383" s="34"/>
      <c r="W383" s="83"/>
    </row>
    <row r="384" spans="17:23" s="39" customFormat="1" x14ac:dyDescent="0.35">
      <c r="Q384" s="29"/>
      <c r="S384" s="29"/>
      <c r="T384" s="29"/>
      <c r="U384" s="29"/>
      <c r="V384" s="34"/>
      <c r="W384" s="83"/>
    </row>
    <row r="385" spans="17:23" s="39" customFormat="1" x14ac:dyDescent="0.35">
      <c r="Q385" s="29"/>
      <c r="S385" s="29"/>
      <c r="T385" s="29"/>
      <c r="U385" s="29"/>
      <c r="V385" s="34"/>
      <c r="W385" s="83"/>
    </row>
    <row r="386" spans="17:23" s="39" customFormat="1" x14ac:dyDescent="0.35">
      <c r="Q386" s="29"/>
      <c r="S386" s="29"/>
      <c r="T386" s="29"/>
      <c r="U386" s="29"/>
      <c r="V386" s="34"/>
      <c r="W386" s="83"/>
    </row>
    <row r="387" spans="17:23" s="39" customFormat="1" x14ac:dyDescent="0.35">
      <c r="Q387" s="29"/>
      <c r="S387" s="29"/>
      <c r="T387" s="29"/>
      <c r="U387" s="29"/>
      <c r="V387" s="34"/>
      <c r="W387" s="83"/>
    </row>
    <row r="388" spans="17:23" s="39" customFormat="1" x14ac:dyDescent="0.35">
      <c r="Q388" s="29"/>
      <c r="S388" s="29"/>
      <c r="T388" s="29"/>
      <c r="U388" s="29"/>
      <c r="V388" s="34"/>
      <c r="W388" s="83"/>
    </row>
    <row r="389" spans="17:23" s="39" customFormat="1" x14ac:dyDescent="0.35">
      <c r="Q389" s="29"/>
      <c r="S389" s="29"/>
      <c r="T389" s="29"/>
      <c r="U389" s="29"/>
      <c r="V389" s="34"/>
      <c r="W389" s="83"/>
    </row>
    <row r="390" spans="17:23" s="39" customFormat="1" x14ac:dyDescent="0.35">
      <c r="Q390" s="29"/>
      <c r="S390" s="29"/>
      <c r="T390" s="29"/>
      <c r="U390" s="29"/>
      <c r="V390" s="34"/>
      <c r="W390" s="83"/>
    </row>
    <row r="391" spans="17:23" s="39" customFormat="1" x14ac:dyDescent="0.35">
      <c r="Q391" s="29"/>
      <c r="S391" s="29"/>
      <c r="T391" s="29"/>
      <c r="U391" s="29"/>
      <c r="V391" s="34"/>
      <c r="W391" s="83"/>
    </row>
    <row r="392" spans="17:23" s="39" customFormat="1" x14ac:dyDescent="0.35">
      <c r="Q392" s="29"/>
      <c r="S392" s="29"/>
      <c r="T392" s="29"/>
      <c r="U392" s="29"/>
      <c r="V392" s="34"/>
      <c r="W392" s="83"/>
    </row>
    <row r="393" spans="17:23" s="39" customFormat="1" x14ac:dyDescent="0.35">
      <c r="Q393" s="29"/>
      <c r="S393" s="29"/>
      <c r="T393" s="29"/>
      <c r="U393" s="29"/>
      <c r="V393" s="34"/>
      <c r="W393" s="83"/>
    </row>
    <row r="394" spans="17:23" s="39" customFormat="1" x14ac:dyDescent="0.35">
      <c r="Q394" s="29"/>
      <c r="S394" s="29"/>
      <c r="T394" s="29"/>
      <c r="U394" s="29"/>
      <c r="V394" s="34"/>
      <c r="W394" s="83"/>
    </row>
    <row r="395" spans="17:23" s="39" customFormat="1" x14ac:dyDescent="0.35">
      <c r="Q395" s="29"/>
      <c r="S395" s="29"/>
      <c r="T395" s="29"/>
      <c r="U395" s="29"/>
      <c r="V395" s="34"/>
      <c r="W395" s="83"/>
    </row>
    <row r="396" spans="17:23" s="39" customFormat="1" x14ac:dyDescent="0.35">
      <c r="Q396" s="29"/>
      <c r="S396" s="29"/>
      <c r="T396" s="29"/>
      <c r="U396" s="29"/>
      <c r="V396" s="34"/>
      <c r="W396" s="83"/>
    </row>
    <row r="397" spans="17:23" s="39" customFormat="1" x14ac:dyDescent="0.35">
      <c r="Q397" s="29"/>
      <c r="S397" s="29"/>
      <c r="T397" s="29"/>
      <c r="U397" s="29"/>
      <c r="V397" s="34"/>
      <c r="W397" s="83"/>
    </row>
    <row r="398" spans="17:23" s="39" customFormat="1" x14ac:dyDescent="0.35">
      <c r="Q398" s="29"/>
      <c r="S398" s="29"/>
      <c r="T398" s="29"/>
      <c r="U398" s="29"/>
      <c r="V398" s="34"/>
      <c r="W398" s="83"/>
    </row>
    <row r="399" spans="17:23" s="39" customFormat="1" x14ac:dyDescent="0.35">
      <c r="Q399" s="29"/>
      <c r="S399" s="29"/>
      <c r="T399" s="29"/>
      <c r="U399" s="29"/>
      <c r="V399" s="34"/>
      <c r="W399" s="83"/>
    </row>
    <row r="400" spans="17:23" s="39" customFormat="1" x14ac:dyDescent="0.35">
      <c r="Q400" s="29"/>
      <c r="S400" s="29"/>
      <c r="T400" s="29"/>
      <c r="U400" s="29"/>
      <c r="V400" s="34"/>
      <c r="W400" s="83"/>
    </row>
    <row r="401" spans="17:23" s="39" customFormat="1" x14ac:dyDescent="0.35">
      <c r="Q401" s="29"/>
      <c r="S401" s="29"/>
      <c r="T401" s="29"/>
      <c r="U401" s="29"/>
      <c r="V401" s="34"/>
      <c r="W401" s="83"/>
    </row>
    <row r="402" spans="17:23" s="39" customFormat="1" x14ac:dyDescent="0.35">
      <c r="Q402" s="29"/>
      <c r="S402" s="29"/>
      <c r="T402" s="29"/>
      <c r="U402" s="29"/>
      <c r="V402" s="34"/>
      <c r="W402" s="83"/>
    </row>
    <row r="403" spans="17:23" s="39" customFormat="1" x14ac:dyDescent="0.35">
      <c r="Q403" s="29"/>
      <c r="S403" s="29"/>
      <c r="T403" s="29"/>
      <c r="U403" s="29"/>
      <c r="V403" s="34"/>
      <c r="W403" s="83"/>
    </row>
    <row r="404" spans="17:23" s="39" customFormat="1" x14ac:dyDescent="0.35">
      <c r="Q404" s="29"/>
      <c r="S404" s="29"/>
      <c r="T404" s="29"/>
      <c r="U404" s="29"/>
      <c r="V404" s="34"/>
      <c r="W404" s="83"/>
    </row>
    <row r="405" spans="17:23" s="39" customFormat="1" x14ac:dyDescent="0.35">
      <c r="Q405" s="29"/>
      <c r="S405" s="29"/>
      <c r="T405" s="29"/>
      <c r="U405" s="29"/>
      <c r="V405" s="34"/>
      <c r="W405" s="83"/>
    </row>
    <row r="406" spans="17:23" s="39" customFormat="1" x14ac:dyDescent="0.35">
      <c r="Q406" s="29"/>
      <c r="S406" s="29"/>
      <c r="T406" s="29"/>
      <c r="U406" s="29"/>
      <c r="V406" s="34"/>
      <c r="W406" s="83"/>
    </row>
    <row r="407" spans="17:23" s="39" customFormat="1" x14ac:dyDescent="0.35">
      <c r="Q407" s="29"/>
      <c r="S407" s="29"/>
      <c r="T407" s="29"/>
      <c r="U407" s="29"/>
      <c r="V407" s="34"/>
      <c r="W407" s="83"/>
    </row>
    <row r="408" spans="17:23" s="39" customFormat="1" x14ac:dyDescent="0.35">
      <c r="Q408" s="29"/>
      <c r="S408" s="29"/>
      <c r="T408" s="29"/>
      <c r="U408" s="29"/>
      <c r="V408" s="34"/>
      <c r="W408" s="83"/>
    </row>
    <row r="409" spans="17:23" s="39" customFormat="1" x14ac:dyDescent="0.35">
      <c r="Q409" s="29"/>
      <c r="S409" s="29"/>
      <c r="T409" s="29"/>
      <c r="U409" s="29"/>
      <c r="V409" s="34"/>
      <c r="W409" s="83"/>
    </row>
    <row r="410" spans="17:23" s="39" customFormat="1" x14ac:dyDescent="0.35">
      <c r="Q410" s="29"/>
      <c r="S410" s="29"/>
      <c r="T410" s="29"/>
      <c r="U410" s="29"/>
      <c r="V410" s="34"/>
      <c r="W410" s="83"/>
    </row>
    <row r="411" spans="17:23" s="39" customFormat="1" x14ac:dyDescent="0.35">
      <c r="Q411" s="29"/>
      <c r="S411" s="29"/>
      <c r="T411" s="29"/>
      <c r="U411" s="29"/>
      <c r="V411" s="34"/>
      <c r="W411" s="83"/>
    </row>
    <row r="412" spans="17:23" s="39" customFormat="1" x14ac:dyDescent="0.35">
      <c r="Q412" s="29"/>
      <c r="S412" s="29"/>
      <c r="T412" s="29"/>
      <c r="U412" s="29"/>
      <c r="V412" s="34"/>
      <c r="W412" s="83"/>
    </row>
    <row r="413" spans="17:23" s="39" customFormat="1" x14ac:dyDescent="0.35">
      <c r="Q413" s="29"/>
      <c r="S413" s="29"/>
      <c r="T413" s="29"/>
      <c r="U413" s="29"/>
      <c r="V413" s="34"/>
      <c r="W413" s="83"/>
    </row>
    <row r="414" spans="17:23" s="39" customFormat="1" x14ac:dyDescent="0.35">
      <c r="Q414" s="29"/>
      <c r="S414" s="29"/>
      <c r="T414" s="29"/>
      <c r="U414" s="29"/>
      <c r="V414" s="34"/>
      <c r="W414" s="83"/>
    </row>
    <row r="415" spans="17:23" s="39" customFormat="1" x14ac:dyDescent="0.35">
      <c r="Q415" s="29"/>
      <c r="S415" s="29"/>
      <c r="T415" s="29"/>
      <c r="U415" s="29"/>
      <c r="V415" s="34"/>
      <c r="W415" s="83"/>
    </row>
    <row r="416" spans="17:23" s="39" customFormat="1" x14ac:dyDescent="0.35">
      <c r="Q416" s="29"/>
      <c r="S416" s="29"/>
      <c r="T416" s="29"/>
      <c r="U416" s="29"/>
      <c r="V416" s="34"/>
      <c r="W416" s="83"/>
    </row>
    <row r="417" spans="17:23" s="39" customFormat="1" x14ac:dyDescent="0.35">
      <c r="Q417" s="29"/>
      <c r="S417" s="29"/>
      <c r="T417" s="29"/>
      <c r="U417" s="29"/>
      <c r="V417" s="34"/>
      <c r="W417" s="83"/>
    </row>
    <row r="418" spans="17:23" s="39" customFormat="1" x14ac:dyDescent="0.35">
      <c r="Q418" s="29"/>
      <c r="S418" s="29"/>
      <c r="T418" s="29"/>
      <c r="U418" s="29"/>
      <c r="V418" s="34"/>
      <c r="W418" s="83"/>
    </row>
    <row r="419" spans="17:23" s="39" customFormat="1" x14ac:dyDescent="0.35">
      <c r="Q419" s="29"/>
      <c r="S419" s="29"/>
      <c r="T419" s="29"/>
      <c r="U419" s="29"/>
      <c r="V419" s="34"/>
      <c r="W419" s="83"/>
    </row>
    <row r="420" spans="17:23" s="39" customFormat="1" x14ac:dyDescent="0.35">
      <c r="Q420" s="29"/>
      <c r="S420" s="29"/>
      <c r="T420" s="29"/>
      <c r="U420" s="29"/>
      <c r="V420" s="34"/>
      <c r="W420" s="83"/>
    </row>
    <row r="421" spans="17:23" s="39" customFormat="1" x14ac:dyDescent="0.35">
      <c r="Q421" s="29"/>
      <c r="S421" s="29"/>
      <c r="T421" s="29"/>
      <c r="U421" s="29"/>
      <c r="V421" s="34"/>
      <c r="W421" s="83"/>
    </row>
    <row r="422" spans="17:23" s="39" customFormat="1" x14ac:dyDescent="0.35">
      <c r="Q422" s="29"/>
      <c r="S422" s="29"/>
      <c r="T422" s="29"/>
      <c r="U422" s="29"/>
      <c r="V422" s="34"/>
      <c r="W422" s="83"/>
    </row>
    <row r="423" spans="17:23" s="39" customFormat="1" x14ac:dyDescent="0.35">
      <c r="Q423" s="29"/>
      <c r="S423" s="29"/>
      <c r="T423" s="29"/>
      <c r="U423" s="29"/>
      <c r="V423" s="34"/>
      <c r="W423" s="83"/>
    </row>
    <row r="424" spans="17:23" s="39" customFormat="1" x14ac:dyDescent="0.35">
      <c r="Q424" s="29"/>
      <c r="S424" s="29"/>
      <c r="T424" s="29"/>
      <c r="U424" s="29"/>
      <c r="V424" s="34"/>
      <c r="W424" s="83"/>
    </row>
    <row r="425" spans="17:23" s="39" customFormat="1" x14ac:dyDescent="0.35">
      <c r="Q425" s="29"/>
      <c r="S425" s="29"/>
      <c r="T425" s="29"/>
      <c r="U425" s="29"/>
      <c r="V425" s="34"/>
      <c r="W425" s="83"/>
    </row>
    <row r="426" spans="17:23" s="39" customFormat="1" x14ac:dyDescent="0.35">
      <c r="Q426" s="29"/>
      <c r="S426" s="29"/>
      <c r="T426" s="29"/>
      <c r="U426" s="29"/>
      <c r="V426" s="34"/>
      <c r="W426" s="83"/>
    </row>
    <row r="427" spans="17:23" s="39" customFormat="1" x14ac:dyDescent="0.35">
      <c r="Q427" s="29"/>
      <c r="S427" s="29"/>
      <c r="T427" s="29"/>
      <c r="U427" s="29"/>
      <c r="V427" s="34"/>
      <c r="W427" s="83"/>
    </row>
    <row r="428" spans="17:23" s="39" customFormat="1" x14ac:dyDescent="0.35">
      <c r="Q428" s="29"/>
      <c r="S428" s="29"/>
      <c r="T428" s="29"/>
      <c r="U428" s="29"/>
      <c r="V428" s="34"/>
      <c r="W428" s="83"/>
    </row>
    <row r="429" spans="17:23" s="39" customFormat="1" x14ac:dyDescent="0.35">
      <c r="Q429" s="29"/>
      <c r="S429" s="29"/>
      <c r="T429" s="29"/>
      <c r="U429" s="29"/>
      <c r="V429" s="34"/>
      <c r="W429" s="83"/>
    </row>
    <row r="430" spans="17:23" s="39" customFormat="1" x14ac:dyDescent="0.35">
      <c r="Q430" s="29"/>
      <c r="S430" s="29"/>
      <c r="T430" s="29"/>
      <c r="U430" s="29"/>
      <c r="V430" s="34"/>
      <c r="W430" s="83"/>
    </row>
    <row r="431" spans="17:23" s="39" customFormat="1" x14ac:dyDescent="0.35">
      <c r="Q431" s="29"/>
      <c r="S431" s="29"/>
      <c r="T431" s="29"/>
      <c r="U431" s="29"/>
      <c r="V431" s="34"/>
      <c r="W431" s="83"/>
    </row>
    <row r="432" spans="17:23" s="39" customFormat="1" x14ac:dyDescent="0.35">
      <c r="Q432" s="29"/>
      <c r="S432" s="29"/>
      <c r="T432" s="29"/>
      <c r="U432" s="29"/>
      <c r="V432" s="34"/>
      <c r="W432" s="83"/>
    </row>
    <row r="433" spans="17:23" s="39" customFormat="1" x14ac:dyDescent="0.35">
      <c r="Q433" s="29"/>
      <c r="S433" s="29"/>
      <c r="T433" s="29"/>
      <c r="U433" s="29"/>
      <c r="V433" s="34"/>
      <c r="W433" s="83"/>
    </row>
    <row r="434" spans="17:23" s="39" customFormat="1" x14ac:dyDescent="0.35">
      <c r="Q434" s="29"/>
      <c r="S434" s="29"/>
      <c r="T434" s="29"/>
      <c r="U434" s="29"/>
      <c r="V434" s="34"/>
      <c r="W434" s="83"/>
    </row>
    <row r="435" spans="17:23" s="39" customFormat="1" x14ac:dyDescent="0.35">
      <c r="Q435" s="29"/>
      <c r="S435" s="29"/>
      <c r="T435" s="29"/>
      <c r="U435" s="29"/>
      <c r="V435" s="34"/>
      <c r="W435" s="83"/>
    </row>
    <row r="436" spans="17:23" s="39" customFormat="1" x14ac:dyDescent="0.35">
      <c r="Q436" s="29"/>
      <c r="S436" s="29"/>
      <c r="T436" s="29"/>
      <c r="U436" s="29"/>
      <c r="V436" s="34"/>
      <c r="W436" s="83"/>
    </row>
    <row r="437" spans="17:23" s="39" customFormat="1" x14ac:dyDescent="0.35">
      <c r="Q437" s="29"/>
      <c r="S437" s="29"/>
      <c r="T437" s="29"/>
      <c r="U437" s="29"/>
      <c r="V437" s="34"/>
      <c r="W437" s="83"/>
    </row>
    <row r="438" spans="17:23" s="39" customFormat="1" x14ac:dyDescent="0.35">
      <c r="Q438" s="29"/>
      <c r="S438" s="29"/>
      <c r="T438" s="29"/>
      <c r="U438" s="29"/>
      <c r="V438" s="34"/>
      <c r="W438" s="83"/>
    </row>
    <row r="439" spans="17:23" s="39" customFormat="1" x14ac:dyDescent="0.35">
      <c r="Q439" s="29"/>
      <c r="S439" s="29"/>
      <c r="T439" s="29"/>
      <c r="U439" s="29"/>
      <c r="V439" s="34"/>
      <c r="W439" s="83"/>
    </row>
    <row r="440" spans="17:23" s="39" customFormat="1" x14ac:dyDescent="0.35">
      <c r="Q440" s="29"/>
      <c r="S440" s="29"/>
      <c r="T440" s="29"/>
      <c r="U440" s="29"/>
      <c r="V440" s="34"/>
      <c r="W440" s="83"/>
    </row>
    <row r="441" spans="17:23" s="39" customFormat="1" x14ac:dyDescent="0.35">
      <c r="Q441" s="29"/>
      <c r="S441" s="29"/>
      <c r="T441" s="29"/>
      <c r="U441" s="29"/>
      <c r="V441" s="34"/>
      <c r="W441" s="83"/>
    </row>
    <row r="442" spans="17:23" s="39" customFormat="1" x14ac:dyDescent="0.35">
      <c r="Q442" s="29"/>
      <c r="S442" s="29"/>
      <c r="T442" s="29"/>
      <c r="U442" s="29"/>
      <c r="V442" s="34"/>
      <c r="W442" s="83"/>
    </row>
    <row r="443" spans="17:23" s="39" customFormat="1" x14ac:dyDescent="0.35">
      <c r="Q443" s="29"/>
      <c r="S443" s="29"/>
      <c r="T443" s="29"/>
      <c r="U443" s="29"/>
      <c r="V443" s="34"/>
      <c r="W443" s="83"/>
    </row>
    <row r="444" spans="17:23" s="39" customFormat="1" x14ac:dyDescent="0.35">
      <c r="Q444" s="29"/>
      <c r="S444" s="29"/>
      <c r="T444" s="29"/>
      <c r="U444" s="29"/>
      <c r="V444" s="34"/>
      <c r="W444" s="83"/>
    </row>
    <row r="445" spans="17:23" s="39" customFormat="1" x14ac:dyDescent="0.35">
      <c r="Q445" s="29"/>
      <c r="S445" s="29"/>
      <c r="T445" s="29"/>
      <c r="U445" s="29"/>
      <c r="V445" s="34"/>
      <c r="W445" s="83"/>
    </row>
    <row r="446" spans="17:23" s="39" customFormat="1" x14ac:dyDescent="0.35">
      <c r="Q446" s="29"/>
      <c r="S446" s="29"/>
      <c r="T446" s="29"/>
      <c r="U446" s="29"/>
      <c r="V446" s="34"/>
      <c r="W446" s="83"/>
    </row>
    <row r="447" spans="17:23" s="39" customFormat="1" x14ac:dyDescent="0.35">
      <c r="Q447" s="29"/>
      <c r="S447" s="29"/>
      <c r="T447" s="29"/>
      <c r="U447" s="29"/>
      <c r="V447" s="34"/>
      <c r="W447" s="83"/>
    </row>
    <row r="448" spans="17:23" s="39" customFormat="1" x14ac:dyDescent="0.35">
      <c r="Q448" s="29"/>
      <c r="S448" s="29"/>
      <c r="T448" s="29"/>
      <c r="U448" s="29"/>
      <c r="V448" s="34"/>
      <c r="W448" s="83"/>
    </row>
    <row r="449" spans="17:23" s="39" customFormat="1" x14ac:dyDescent="0.35">
      <c r="Q449" s="29"/>
      <c r="S449" s="29"/>
      <c r="T449" s="29"/>
      <c r="U449" s="29"/>
      <c r="V449" s="34"/>
      <c r="W449" s="83"/>
    </row>
    <row r="450" spans="17:23" s="39" customFormat="1" x14ac:dyDescent="0.35">
      <c r="Q450" s="29"/>
      <c r="S450" s="29"/>
      <c r="T450" s="29"/>
      <c r="U450" s="29"/>
      <c r="V450" s="34"/>
      <c r="W450" s="83"/>
    </row>
    <row r="451" spans="17:23" s="39" customFormat="1" x14ac:dyDescent="0.35">
      <c r="Q451" s="29"/>
      <c r="S451" s="29"/>
      <c r="T451" s="29"/>
      <c r="U451" s="29"/>
      <c r="V451" s="34"/>
      <c r="W451" s="83"/>
    </row>
    <row r="452" spans="17:23" s="39" customFormat="1" x14ac:dyDescent="0.35">
      <c r="Q452" s="29"/>
      <c r="S452" s="29"/>
      <c r="T452" s="29"/>
      <c r="U452" s="29"/>
      <c r="V452" s="34"/>
      <c r="W452" s="83"/>
    </row>
    <row r="453" spans="17:23" s="39" customFormat="1" x14ac:dyDescent="0.35">
      <c r="Q453" s="29"/>
      <c r="S453" s="29"/>
      <c r="T453" s="29"/>
      <c r="U453" s="29"/>
      <c r="V453" s="34"/>
      <c r="W453" s="83"/>
    </row>
    <row r="454" spans="17:23" s="39" customFormat="1" x14ac:dyDescent="0.35">
      <c r="Q454" s="29"/>
      <c r="S454" s="29"/>
      <c r="T454" s="29"/>
      <c r="U454" s="29"/>
      <c r="V454" s="34"/>
      <c r="W454" s="83"/>
    </row>
    <row r="455" spans="17:23" s="39" customFormat="1" x14ac:dyDescent="0.35">
      <c r="Q455" s="29"/>
      <c r="S455" s="29"/>
      <c r="T455" s="29"/>
      <c r="U455" s="29"/>
      <c r="V455" s="34"/>
      <c r="W455" s="83"/>
    </row>
    <row r="456" spans="17:23" s="39" customFormat="1" x14ac:dyDescent="0.35">
      <c r="Q456" s="29"/>
      <c r="S456" s="29"/>
      <c r="T456" s="29"/>
      <c r="U456" s="29"/>
      <c r="V456" s="34"/>
      <c r="W456" s="83"/>
    </row>
    <row r="457" spans="17:23" s="39" customFormat="1" x14ac:dyDescent="0.35">
      <c r="Q457" s="29"/>
      <c r="S457" s="29"/>
      <c r="T457" s="29"/>
      <c r="U457" s="29"/>
      <c r="V457" s="34"/>
      <c r="W457" s="83"/>
    </row>
    <row r="458" spans="17:23" s="39" customFormat="1" x14ac:dyDescent="0.35">
      <c r="Q458" s="29"/>
      <c r="S458" s="29"/>
      <c r="T458" s="29"/>
      <c r="U458" s="29"/>
      <c r="V458" s="34"/>
      <c r="W458" s="83"/>
    </row>
    <row r="459" spans="17:23" s="39" customFormat="1" x14ac:dyDescent="0.35">
      <c r="Q459" s="29"/>
      <c r="S459" s="29"/>
      <c r="T459" s="29"/>
      <c r="U459" s="29"/>
      <c r="V459" s="34"/>
      <c r="W459" s="83"/>
    </row>
    <row r="460" spans="17:23" s="39" customFormat="1" x14ac:dyDescent="0.35">
      <c r="Q460" s="29"/>
      <c r="S460" s="29"/>
      <c r="T460" s="29"/>
      <c r="U460" s="29"/>
      <c r="V460" s="34"/>
      <c r="W460" s="83"/>
    </row>
    <row r="461" spans="17:23" s="39" customFormat="1" x14ac:dyDescent="0.35">
      <c r="Q461" s="29"/>
      <c r="S461" s="29"/>
      <c r="T461" s="29"/>
      <c r="U461" s="29"/>
      <c r="V461" s="34"/>
      <c r="W461" s="83"/>
    </row>
    <row r="462" spans="17:23" s="39" customFormat="1" x14ac:dyDescent="0.35">
      <c r="Q462" s="29"/>
      <c r="S462" s="29"/>
      <c r="T462" s="29"/>
      <c r="U462" s="29"/>
      <c r="V462" s="34"/>
      <c r="W462" s="83"/>
    </row>
    <row r="463" spans="17:23" s="39" customFormat="1" x14ac:dyDescent="0.35">
      <c r="Q463" s="29"/>
      <c r="S463" s="29"/>
      <c r="T463" s="29"/>
      <c r="U463" s="29"/>
      <c r="V463" s="34"/>
      <c r="W463" s="83"/>
    </row>
    <row r="464" spans="17:23" s="39" customFormat="1" x14ac:dyDescent="0.35">
      <c r="Q464" s="29"/>
      <c r="S464" s="29"/>
      <c r="T464" s="29"/>
      <c r="U464" s="29"/>
      <c r="V464" s="34"/>
      <c r="W464" s="83"/>
    </row>
    <row r="465" spans="17:23" s="39" customFormat="1" x14ac:dyDescent="0.35">
      <c r="Q465" s="29"/>
      <c r="S465" s="29"/>
      <c r="T465" s="29"/>
      <c r="U465" s="29"/>
      <c r="V465" s="34"/>
      <c r="W465" s="83"/>
    </row>
    <row r="466" spans="17:23" s="39" customFormat="1" x14ac:dyDescent="0.35">
      <c r="Q466" s="29"/>
      <c r="S466" s="29"/>
      <c r="T466" s="29"/>
      <c r="U466" s="29"/>
      <c r="V466" s="34"/>
      <c r="W466" s="83"/>
    </row>
    <row r="467" spans="17:23" s="39" customFormat="1" x14ac:dyDescent="0.35">
      <c r="Q467" s="29"/>
      <c r="S467" s="29"/>
      <c r="T467" s="29"/>
      <c r="U467" s="29"/>
      <c r="V467" s="34"/>
      <c r="W467" s="83"/>
    </row>
    <row r="468" spans="17:23" s="39" customFormat="1" x14ac:dyDescent="0.35">
      <c r="Q468" s="29"/>
      <c r="S468" s="29"/>
      <c r="T468" s="29"/>
      <c r="U468" s="29"/>
      <c r="V468" s="34"/>
      <c r="W468" s="83"/>
    </row>
    <row r="469" spans="17:23" s="39" customFormat="1" x14ac:dyDescent="0.35">
      <c r="Q469" s="29"/>
      <c r="S469" s="29"/>
      <c r="T469" s="29"/>
      <c r="U469" s="29"/>
      <c r="V469" s="34"/>
      <c r="W469" s="83"/>
    </row>
    <row r="470" spans="17:23" s="39" customFormat="1" x14ac:dyDescent="0.35">
      <c r="Q470" s="29"/>
      <c r="S470" s="29"/>
      <c r="T470" s="29"/>
      <c r="U470" s="29"/>
      <c r="V470" s="34"/>
      <c r="W470" s="83"/>
    </row>
    <row r="471" spans="17:23" s="39" customFormat="1" x14ac:dyDescent="0.35">
      <c r="Q471" s="29"/>
      <c r="S471" s="29"/>
      <c r="T471" s="29"/>
      <c r="U471" s="29"/>
      <c r="V471" s="34"/>
      <c r="W471" s="83"/>
    </row>
    <row r="472" spans="17:23" s="39" customFormat="1" x14ac:dyDescent="0.35">
      <c r="Q472" s="29"/>
      <c r="S472" s="29"/>
      <c r="T472" s="29"/>
      <c r="U472" s="29"/>
      <c r="V472" s="34"/>
      <c r="W472" s="83"/>
    </row>
    <row r="473" spans="17:23" s="39" customFormat="1" x14ac:dyDescent="0.35">
      <c r="Q473" s="29"/>
      <c r="S473" s="29"/>
      <c r="T473" s="29"/>
      <c r="U473" s="29"/>
      <c r="V473" s="34"/>
      <c r="W473" s="83"/>
    </row>
    <row r="474" spans="17:23" s="39" customFormat="1" x14ac:dyDescent="0.35">
      <c r="Q474" s="29"/>
      <c r="S474" s="29"/>
      <c r="T474" s="29"/>
      <c r="U474" s="29"/>
      <c r="V474" s="34"/>
      <c r="W474" s="83"/>
    </row>
    <row r="475" spans="17:23" s="39" customFormat="1" x14ac:dyDescent="0.35">
      <c r="Q475" s="29"/>
      <c r="S475" s="29"/>
      <c r="T475" s="29"/>
      <c r="U475" s="29"/>
      <c r="V475" s="34"/>
      <c r="W475" s="83"/>
    </row>
    <row r="476" spans="17:23" s="39" customFormat="1" x14ac:dyDescent="0.35">
      <c r="Q476" s="29"/>
      <c r="S476" s="29"/>
      <c r="T476" s="29"/>
      <c r="U476" s="29"/>
      <c r="V476" s="34"/>
      <c r="W476" s="83"/>
    </row>
    <row r="477" spans="17:23" s="39" customFormat="1" x14ac:dyDescent="0.35">
      <c r="Q477" s="29"/>
      <c r="S477" s="29"/>
      <c r="T477" s="29"/>
      <c r="U477" s="29"/>
      <c r="V477" s="34"/>
      <c r="W477" s="83"/>
    </row>
    <row r="478" spans="17:23" s="39" customFormat="1" x14ac:dyDescent="0.35">
      <c r="Q478" s="29"/>
      <c r="S478" s="29"/>
      <c r="T478" s="29"/>
      <c r="U478" s="29"/>
      <c r="V478" s="34"/>
      <c r="W478" s="83"/>
    </row>
    <row r="479" spans="17:23" s="39" customFormat="1" x14ac:dyDescent="0.35">
      <c r="Q479" s="29"/>
      <c r="S479" s="29"/>
      <c r="T479" s="29"/>
      <c r="U479" s="29"/>
      <c r="V479" s="34"/>
      <c r="W479" s="83"/>
    </row>
    <row r="480" spans="17:23" s="39" customFormat="1" x14ac:dyDescent="0.35">
      <c r="Q480" s="29"/>
      <c r="S480" s="29"/>
      <c r="T480" s="29"/>
      <c r="U480" s="29"/>
      <c r="V480" s="34"/>
      <c r="W480" s="83"/>
    </row>
    <row r="481" spans="17:23" s="39" customFormat="1" x14ac:dyDescent="0.35">
      <c r="Q481" s="29"/>
      <c r="S481" s="29"/>
      <c r="T481" s="29"/>
      <c r="U481" s="29"/>
      <c r="V481" s="34"/>
      <c r="W481" s="83"/>
    </row>
    <row r="482" spans="17:23" s="39" customFormat="1" x14ac:dyDescent="0.35">
      <c r="Q482" s="29"/>
      <c r="S482" s="29"/>
      <c r="T482" s="29"/>
      <c r="U482" s="29"/>
      <c r="V482" s="34"/>
      <c r="W482" s="83"/>
    </row>
    <row r="483" spans="17:23" s="39" customFormat="1" x14ac:dyDescent="0.35">
      <c r="Q483" s="29"/>
      <c r="S483" s="29"/>
      <c r="T483" s="29"/>
      <c r="U483" s="29"/>
      <c r="V483" s="34"/>
      <c r="W483" s="83"/>
    </row>
    <row r="484" spans="17:23" s="39" customFormat="1" x14ac:dyDescent="0.35">
      <c r="Q484" s="29"/>
      <c r="S484" s="29"/>
      <c r="T484" s="29"/>
      <c r="U484" s="29"/>
      <c r="V484" s="34"/>
      <c r="W484" s="83"/>
    </row>
    <row r="485" spans="17:23" s="39" customFormat="1" x14ac:dyDescent="0.35">
      <c r="Q485" s="29"/>
      <c r="S485" s="29"/>
      <c r="T485" s="29"/>
      <c r="U485" s="29"/>
      <c r="V485" s="34"/>
      <c r="W485" s="83"/>
    </row>
    <row r="486" spans="17:23" s="39" customFormat="1" x14ac:dyDescent="0.35">
      <c r="Q486" s="29"/>
      <c r="S486" s="29"/>
      <c r="T486" s="29"/>
      <c r="U486" s="29"/>
      <c r="V486" s="34"/>
      <c r="W486" s="83"/>
    </row>
    <row r="487" spans="17:23" s="39" customFormat="1" x14ac:dyDescent="0.35">
      <c r="Q487" s="29"/>
      <c r="S487" s="29"/>
      <c r="T487" s="29"/>
      <c r="U487" s="29"/>
      <c r="V487" s="34"/>
      <c r="W487" s="83"/>
    </row>
    <row r="488" spans="17:23" s="39" customFormat="1" x14ac:dyDescent="0.35">
      <c r="Q488" s="29"/>
      <c r="S488" s="29"/>
      <c r="T488" s="29"/>
      <c r="U488" s="29"/>
      <c r="V488" s="34"/>
      <c r="W488" s="83"/>
    </row>
    <row r="489" spans="17:23" s="39" customFormat="1" x14ac:dyDescent="0.35">
      <c r="Q489" s="29"/>
      <c r="S489" s="29"/>
      <c r="T489" s="29"/>
      <c r="U489" s="29"/>
      <c r="V489" s="34"/>
      <c r="W489" s="83"/>
    </row>
    <row r="490" spans="17:23" s="39" customFormat="1" x14ac:dyDescent="0.35">
      <c r="Q490" s="29"/>
      <c r="S490" s="29"/>
      <c r="T490" s="29"/>
      <c r="U490" s="29"/>
      <c r="V490" s="34"/>
      <c r="W490" s="83"/>
    </row>
    <row r="491" spans="17:23" s="39" customFormat="1" x14ac:dyDescent="0.35">
      <c r="Q491" s="29"/>
      <c r="S491" s="29"/>
      <c r="T491" s="29"/>
      <c r="U491" s="29"/>
      <c r="V491" s="34"/>
      <c r="W491" s="83"/>
    </row>
    <row r="492" spans="17:23" s="39" customFormat="1" x14ac:dyDescent="0.35">
      <c r="Q492" s="29"/>
      <c r="S492" s="29"/>
      <c r="T492" s="29"/>
      <c r="U492" s="29"/>
      <c r="V492" s="34"/>
      <c r="W492" s="83"/>
    </row>
    <row r="493" spans="17:23" s="39" customFormat="1" x14ac:dyDescent="0.35">
      <c r="Q493" s="29"/>
      <c r="S493" s="29"/>
      <c r="T493" s="29"/>
      <c r="U493" s="29"/>
      <c r="V493" s="34"/>
      <c r="W493" s="83"/>
    </row>
    <row r="494" spans="17:23" s="39" customFormat="1" x14ac:dyDescent="0.35">
      <c r="Q494" s="29"/>
      <c r="S494" s="29"/>
      <c r="T494" s="29"/>
      <c r="U494" s="29"/>
      <c r="V494" s="34"/>
      <c r="W494" s="83"/>
    </row>
    <row r="495" spans="17:23" s="39" customFormat="1" x14ac:dyDescent="0.35">
      <c r="Q495" s="29"/>
      <c r="S495" s="29"/>
      <c r="T495" s="29"/>
      <c r="U495" s="29"/>
      <c r="V495" s="34"/>
      <c r="W495" s="83"/>
    </row>
    <row r="496" spans="17:23" s="39" customFormat="1" x14ac:dyDescent="0.35">
      <c r="Q496" s="29"/>
      <c r="S496" s="29"/>
      <c r="T496" s="29"/>
      <c r="U496" s="29"/>
      <c r="V496" s="34"/>
      <c r="W496" s="83"/>
    </row>
    <row r="497" spans="17:23" s="39" customFormat="1" x14ac:dyDescent="0.35">
      <c r="Q497" s="29"/>
      <c r="S497" s="29"/>
      <c r="T497" s="29"/>
      <c r="U497" s="29"/>
      <c r="V497" s="34"/>
      <c r="W497" s="83"/>
    </row>
    <row r="498" spans="17:23" s="39" customFormat="1" x14ac:dyDescent="0.35">
      <c r="Q498" s="29"/>
      <c r="S498" s="29"/>
      <c r="T498" s="29"/>
      <c r="U498" s="29"/>
      <c r="V498" s="34"/>
      <c r="W498" s="83"/>
    </row>
    <row r="499" spans="17:23" s="39" customFormat="1" x14ac:dyDescent="0.35">
      <c r="Q499" s="29"/>
      <c r="S499" s="29"/>
      <c r="T499" s="29"/>
      <c r="U499" s="29"/>
      <c r="V499" s="34"/>
      <c r="W499" s="83"/>
    </row>
    <row r="500" spans="17:23" s="39" customFormat="1" x14ac:dyDescent="0.35">
      <c r="Q500" s="29"/>
      <c r="S500" s="29"/>
      <c r="T500" s="29"/>
      <c r="U500" s="29"/>
      <c r="V500" s="34"/>
      <c r="W500" s="83"/>
    </row>
    <row r="501" spans="17:23" s="39" customFormat="1" x14ac:dyDescent="0.35">
      <c r="Q501" s="29"/>
      <c r="S501" s="29"/>
      <c r="T501" s="29"/>
      <c r="U501" s="29"/>
      <c r="V501" s="34"/>
      <c r="W501" s="83"/>
    </row>
    <row r="502" spans="17:23" s="39" customFormat="1" x14ac:dyDescent="0.35">
      <c r="Q502" s="29"/>
      <c r="S502" s="29"/>
      <c r="T502" s="29"/>
      <c r="U502" s="29"/>
      <c r="V502" s="34"/>
      <c r="W502" s="83"/>
    </row>
    <row r="503" spans="17:23" s="39" customFormat="1" x14ac:dyDescent="0.35">
      <c r="Q503" s="29"/>
      <c r="S503" s="29"/>
      <c r="T503" s="29"/>
      <c r="U503" s="29"/>
      <c r="V503" s="34"/>
      <c r="W503" s="83"/>
    </row>
    <row r="504" spans="17:23" s="39" customFormat="1" x14ac:dyDescent="0.35">
      <c r="Q504" s="29"/>
      <c r="S504" s="29"/>
      <c r="T504" s="29"/>
      <c r="U504" s="29"/>
      <c r="V504" s="34"/>
      <c r="W504" s="83"/>
    </row>
    <row r="505" spans="17:23" s="39" customFormat="1" x14ac:dyDescent="0.35">
      <c r="Q505" s="29"/>
      <c r="S505" s="29"/>
      <c r="T505" s="29"/>
      <c r="U505" s="29"/>
      <c r="V505" s="34"/>
      <c r="W505" s="83"/>
    </row>
    <row r="506" spans="17:23" s="39" customFormat="1" x14ac:dyDescent="0.35">
      <c r="Q506" s="29"/>
      <c r="S506" s="29"/>
      <c r="T506" s="29"/>
      <c r="U506" s="29"/>
      <c r="V506" s="34"/>
      <c r="W506" s="83"/>
    </row>
    <row r="507" spans="17:23" s="39" customFormat="1" x14ac:dyDescent="0.35">
      <c r="Q507" s="29"/>
      <c r="S507" s="29"/>
      <c r="T507" s="29"/>
      <c r="U507" s="29"/>
      <c r="V507" s="34"/>
      <c r="W507" s="83"/>
    </row>
    <row r="508" spans="17:23" s="39" customFormat="1" x14ac:dyDescent="0.35">
      <c r="Q508" s="29"/>
      <c r="S508" s="29"/>
      <c r="T508" s="29"/>
      <c r="U508" s="29"/>
      <c r="V508" s="34"/>
      <c r="W508" s="83"/>
    </row>
    <row r="509" spans="17:23" s="39" customFormat="1" x14ac:dyDescent="0.35">
      <c r="Q509" s="29"/>
      <c r="S509" s="29"/>
      <c r="T509" s="29"/>
      <c r="U509" s="29"/>
      <c r="V509" s="34"/>
      <c r="W509" s="83"/>
    </row>
    <row r="510" spans="17:23" s="39" customFormat="1" x14ac:dyDescent="0.35">
      <c r="Q510" s="29"/>
      <c r="S510" s="29"/>
      <c r="T510" s="29"/>
      <c r="U510" s="29"/>
      <c r="V510" s="34"/>
      <c r="W510" s="83"/>
    </row>
    <row r="511" spans="17:23" s="39" customFormat="1" x14ac:dyDescent="0.35">
      <c r="Q511" s="29"/>
      <c r="S511" s="29"/>
      <c r="T511" s="29"/>
      <c r="U511" s="29"/>
      <c r="V511" s="34"/>
      <c r="W511" s="83"/>
    </row>
    <row r="512" spans="17:23" s="39" customFormat="1" x14ac:dyDescent="0.35">
      <c r="Q512" s="29"/>
      <c r="S512" s="29"/>
      <c r="T512" s="29"/>
      <c r="U512" s="29"/>
      <c r="V512" s="34"/>
      <c r="W512" s="83"/>
    </row>
    <row r="513" spans="17:23" s="39" customFormat="1" x14ac:dyDescent="0.35">
      <c r="Q513" s="29"/>
      <c r="S513" s="29"/>
      <c r="T513" s="29"/>
      <c r="U513" s="29"/>
      <c r="V513" s="34"/>
      <c r="W513" s="83"/>
    </row>
    <row r="514" spans="17:23" s="39" customFormat="1" x14ac:dyDescent="0.35">
      <c r="Q514" s="29"/>
      <c r="S514" s="29"/>
      <c r="T514" s="29"/>
      <c r="U514" s="29"/>
      <c r="V514" s="34"/>
      <c r="W514" s="83"/>
    </row>
    <row r="515" spans="17:23" s="39" customFormat="1" x14ac:dyDescent="0.35">
      <c r="Q515" s="29"/>
      <c r="S515" s="29"/>
      <c r="T515" s="29"/>
      <c r="U515" s="29"/>
      <c r="V515" s="34"/>
      <c r="W515" s="83"/>
    </row>
    <row r="516" spans="17:23" s="39" customFormat="1" x14ac:dyDescent="0.35">
      <c r="Q516" s="29"/>
      <c r="S516" s="29"/>
      <c r="T516" s="29"/>
      <c r="U516" s="29"/>
      <c r="V516" s="34"/>
      <c r="W516" s="83"/>
    </row>
    <row r="517" spans="17:23" s="39" customFormat="1" x14ac:dyDescent="0.35">
      <c r="Q517" s="29"/>
      <c r="S517" s="29"/>
      <c r="T517" s="29"/>
      <c r="U517" s="29"/>
      <c r="V517" s="34"/>
      <c r="W517" s="83"/>
    </row>
    <row r="518" spans="17:23" s="39" customFormat="1" x14ac:dyDescent="0.35">
      <c r="Q518" s="29"/>
      <c r="S518" s="29"/>
      <c r="T518" s="29"/>
      <c r="U518" s="29"/>
      <c r="V518" s="34"/>
      <c r="W518" s="83"/>
    </row>
    <row r="519" spans="17:23" s="39" customFormat="1" x14ac:dyDescent="0.35">
      <c r="Q519" s="29"/>
      <c r="S519" s="29"/>
      <c r="T519" s="29"/>
      <c r="U519" s="29"/>
      <c r="V519" s="34"/>
      <c r="W519" s="83"/>
    </row>
    <row r="520" spans="17:23" s="39" customFormat="1" x14ac:dyDescent="0.35">
      <c r="Q520" s="29"/>
      <c r="S520" s="29"/>
      <c r="T520" s="29"/>
      <c r="U520" s="29"/>
      <c r="V520" s="34"/>
      <c r="W520" s="83"/>
    </row>
    <row r="521" spans="17:23" s="39" customFormat="1" x14ac:dyDescent="0.35">
      <c r="Q521" s="29"/>
      <c r="S521" s="29"/>
      <c r="T521" s="29"/>
      <c r="U521" s="29"/>
      <c r="V521" s="34"/>
      <c r="W521" s="83"/>
    </row>
    <row r="522" spans="17:23" s="39" customFormat="1" x14ac:dyDescent="0.35">
      <c r="Q522" s="29"/>
      <c r="S522" s="29"/>
      <c r="T522" s="29"/>
      <c r="U522" s="29"/>
      <c r="V522" s="34"/>
      <c r="W522" s="83"/>
    </row>
    <row r="523" spans="17:23" s="39" customFormat="1" x14ac:dyDescent="0.35">
      <c r="Q523" s="29"/>
      <c r="S523" s="29"/>
      <c r="T523" s="29"/>
      <c r="U523" s="29"/>
      <c r="V523" s="34"/>
      <c r="W523" s="83"/>
    </row>
    <row r="524" spans="17:23" s="39" customFormat="1" x14ac:dyDescent="0.35">
      <c r="Q524" s="29"/>
      <c r="S524" s="29"/>
      <c r="T524" s="29"/>
      <c r="U524" s="29"/>
      <c r="V524" s="34"/>
      <c r="W524" s="83"/>
    </row>
    <row r="525" spans="17:23" s="39" customFormat="1" x14ac:dyDescent="0.35">
      <c r="Q525" s="29"/>
      <c r="S525" s="29"/>
      <c r="T525" s="29"/>
      <c r="U525" s="29"/>
      <c r="V525" s="34"/>
      <c r="W525" s="83"/>
    </row>
    <row r="526" spans="17:23" s="39" customFormat="1" x14ac:dyDescent="0.35">
      <c r="Q526" s="29"/>
      <c r="S526" s="29"/>
      <c r="T526" s="29"/>
      <c r="U526" s="29"/>
      <c r="V526" s="34"/>
      <c r="W526" s="83"/>
    </row>
    <row r="527" spans="17:23" s="39" customFormat="1" x14ac:dyDescent="0.35">
      <c r="Q527" s="29"/>
      <c r="S527" s="29"/>
      <c r="T527" s="29"/>
      <c r="U527" s="29"/>
      <c r="V527" s="34"/>
      <c r="W527" s="83"/>
    </row>
    <row r="528" spans="17:23" s="39" customFormat="1" x14ac:dyDescent="0.35">
      <c r="Q528" s="29"/>
      <c r="S528" s="29"/>
      <c r="T528" s="29"/>
      <c r="U528" s="29"/>
      <c r="V528" s="34"/>
      <c r="W528" s="83"/>
    </row>
    <row r="529" spans="17:23" s="39" customFormat="1" x14ac:dyDescent="0.35">
      <c r="Q529" s="29"/>
      <c r="S529" s="29"/>
      <c r="T529" s="29"/>
      <c r="U529" s="29"/>
      <c r="V529" s="34"/>
      <c r="W529" s="83"/>
    </row>
    <row r="530" spans="17:23" s="39" customFormat="1" x14ac:dyDescent="0.35">
      <c r="Q530" s="29"/>
      <c r="S530" s="29"/>
      <c r="T530" s="29"/>
      <c r="U530" s="29"/>
      <c r="V530" s="34"/>
      <c r="W530" s="83"/>
    </row>
    <row r="531" spans="17:23" s="39" customFormat="1" x14ac:dyDescent="0.35">
      <c r="Q531" s="29"/>
      <c r="S531" s="29"/>
      <c r="T531" s="29"/>
      <c r="U531" s="29"/>
      <c r="V531" s="34"/>
      <c r="W531" s="83"/>
    </row>
    <row r="532" spans="17:23" s="39" customFormat="1" x14ac:dyDescent="0.35">
      <c r="Q532" s="29"/>
      <c r="S532" s="29"/>
      <c r="T532" s="29"/>
      <c r="U532" s="29"/>
      <c r="V532" s="34"/>
      <c r="W532" s="83"/>
    </row>
    <row r="533" spans="17:23" s="39" customFormat="1" x14ac:dyDescent="0.35">
      <c r="Q533" s="29"/>
      <c r="S533" s="29"/>
      <c r="T533" s="29"/>
      <c r="U533" s="29"/>
      <c r="V533" s="34"/>
      <c r="W533" s="83"/>
    </row>
    <row r="534" spans="17:23" s="39" customFormat="1" x14ac:dyDescent="0.35">
      <c r="Q534" s="29"/>
      <c r="S534" s="29"/>
      <c r="T534" s="29"/>
      <c r="U534" s="29"/>
      <c r="V534" s="34"/>
      <c r="W534" s="83"/>
    </row>
    <row r="535" spans="17:23" s="39" customFormat="1" x14ac:dyDescent="0.35">
      <c r="Q535" s="29"/>
      <c r="S535" s="29"/>
      <c r="T535" s="29"/>
      <c r="U535" s="29"/>
      <c r="V535" s="34"/>
      <c r="W535" s="83"/>
    </row>
    <row r="536" spans="17:23" s="39" customFormat="1" x14ac:dyDescent="0.35">
      <c r="Q536" s="29"/>
      <c r="S536" s="29"/>
      <c r="T536" s="29"/>
      <c r="U536" s="29"/>
      <c r="V536" s="34"/>
      <c r="W536" s="83"/>
    </row>
    <row r="537" spans="17:23" s="39" customFormat="1" x14ac:dyDescent="0.35">
      <c r="Q537" s="29"/>
      <c r="S537" s="29"/>
      <c r="T537" s="29"/>
      <c r="U537" s="29"/>
      <c r="V537" s="34"/>
      <c r="W537" s="83"/>
    </row>
    <row r="538" spans="17:23" s="39" customFormat="1" x14ac:dyDescent="0.35">
      <c r="Q538" s="29"/>
      <c r="S538" s="29"/>
      <c r="T538" s="29"/>
      <c r="U538" s="29"/>
      <c r="V538" s="34"/>
      <c r="W538" s="83"/>
    </row>
    <row r="539" spans="17:23" s="39" customFormat="1" x14ac:dyDescent="0.35">
      <c r="Q539" s="29"/>
      <c r="S539" s="29"/>
      <c r="T539" s="29"/>
      <c r="U539" s="29"/>
      <c r="V539" s="34"/>
      <c r="W539" s="83"/>
    </row>
    <row r="540" spans="17:23" s="39" customFormat="1" x14ac:dyDescent="0.35">
      <c r="Q540" s="29"/>
      <c r="S540" s="29"/>
      <c r="T540" s="29"/>
      <c r="U540" s="29"/>
      <c r="V540" s="34"/>
      <c r="W540" s="83"/>
    </row>
    <row r="541" spans="17:23" s="39" customFormat="1" x14ac:dyDescent="0.35">
      <c r="Q541" s="29"/>
      <c r="S541" s="29"/>
      <c r="T541" s="29"/>
      <c r="U541" s="29"/>
      <c r="V541" s="34"/>
      <c r="W541" s="83"/>
    </row>
    <row r="542" spans="17:23" s="39" customFormat="1" x14ac:dyDescent="0.35">
      <c r="Q542" s="29"/>
      <c r="S542" s="29"/>
      <c r="T542" s="29"/>
      <c r="U542" s="29"/>
      <c r="V542" s="34"/>
      <c r="W542" s="83"/>
    </row>
    <row r="543" spans="17:23" s="39" customFormat="1" x14ac:dyDescent="0.35">
      <c r="Q543" s="29"/>
      <c r="S543" s="29"/>
      <c r="T543" s="29"/>
      <c r="U543" s="29"/>
      <c r="V543" s="34"/>
      <c r="W543" s="83"/>
    </row>
    <row r="544" spans="17:23" s="39" customFormat="1" x14ac:dyDescent="0.35">
      <c r="Q544" s="29"/>
      <c r="S544" s="29"/>
      <c r="T544" s="29"/>
      <c r="U544" s="29"/>
      <c r="V544" s="34"/>
      <c r="W544" s="83"/>
    </row>
    <row r="545" spans="17:23" s="39" customFormat="1" x14ac:dyDescent="0.35">
      <c r="Q545" s="29"/>
      <c r="S545" s="29"/>
      <c r="T545" s="29"/>
      <c r="U545" s="29"/>
      <c r="V545" s="34"/>
      <c r="W545" s="83"/>
    </row>
    <row r="546" spans="17:23" s="39" customFormat="1" x14ac:dyDescent="0.35">
      <c r="Q546" s="29"/>
      <c r="S546" s="29"/>
      <c r="T546" s="29"/>
      <c r="U546" s="29"/>
      <c r="V546" s="34"/>
      <c r="W546" s="83"/>
    </row>
    <row r="547" spans="17:23" s="39" customFormat="1" x14ac:dyDescent="0.35">
      <c r="Q547" s="29"/>
      <c r="S547" s="29"/>
      <c r="T547" s="29"/>
      <c r="U547" s="29"/>
      <c r="V547" s="34"/>
      <c r="W547" s="83"/>
    </row>
    <row r="548" spans="17:23" s="39" customFormat="1" x14ac:dyDescent="0.35">
      <c r="Q548" s="29"/>
      <c r="S548" s="29"/>
      <c r="T548" s="29"/>
      <c r="U548" s="29"/>
      <c r="V548" s="34"/>
      <c r="W548" s="83"/>
    </row>
    <row r="549" spans="17:23" s="39" customFormat="1" x14ac:dyDescent="0.35">
      <c r="Q549" s="29"/>
      <c r="S549" s="29"/>
      <c r="T549" s="29"/>
      <c r="U549" s="29"/>
      <c r="V549" s="34"/>
      <c r="W549" s="83"/>
    </row>
    <row r="550" spans="17:23" s="39" customFormat="1" x14ac:dyDescent="0.35">
      <c r="Q550" s="29"/>
      <c r="S550" s="29"/>
      <c r="T550" s="29"/>
      <c r="U550" s="29"/>
      <c r="V550" s="34"/>
      <c r="W550" s="83"/>
    </row>
    <row r="551" spans="17:23" s="39" customFormat="1" x14ac:dyDescent="0.35">
      <c r="Q551" s="29"/>
      <c r="S551" s="29"/>
      <c r="T551" s="29"/>
      <c r="U551" s="29"/>
      <c r="V551" s="34"/>
      <c r="W551" s="83"/>
    </row>
    <row r="552" spans="17:23" s="39" customFormat="1" x14ac:dyDescent="0.35">
      <c r="Q552" s="29"/>
      <c r="S552" s="29"/>
      <c r="T552" s="29"/>
      <c r="U552" s="29"/>
      <c r="V552" s="34"/>
      <c r="W552" s="83"/>
    </row>
    <row r="553" spans="17:23" s="39" customFormat="1" x14ac:dyDescent="0.35">
      <c r="Q553" s="29"/>
      <c r="S553" s="29"/>
      <c r="T553" s="29"/>
      <c r="U553" s="29"/>
      <c r="V553" s="34"/>
      <c r="W553" s="83"/>
    </row>
    <row r="554" spans="17:23" s="39" customFormat="1" x14ac:dyDescent="0.35">
      <c r="Q554" s="29"/>
      <c r="S554" s="29"/>
      <c r="T554" s="29"/>
      <c r="U554" s="29"/>
      <c r="V554" s="34"/>
      <c r="W554" s="83"/>
    </row>
    <row r="555" spans="17:23" s="39" customFormat="1" x14ac:dyDescent="0.35">
      <c r="Q555" s="29"/>
      <c r="S555" s="29"/>
      <c r="T555" s="29"/>
      <c r="U555" s="29"/>
      <c r="V555" s="34"/>
      <c r="W555" s="83"/>
    </row>
    <row r="556" spans="17:23" s="39" customFormat="1" x14ac:dyDescent="0.35">
      <c r="Q556" s="29"/>
      <c r="S556" s="29"/>
      <c r="T556" s="29"/>
      <c r="U556" s="29"/>
      <c r="V556" s="34"/>
      <c r="W556" s="83"/>
    </row>
    <row r="557" spans="17:23" s="39" customFormat="1" x14ac:dyDescent="0.35">
      <c r="Q557" s="29"/>
      <c r="S557" s="29"/>
      <c r="T557" s="29"/>
      <c r="U557" s="29"/>
      <c r="V557" s="34"/>
      <c r="W557" s="83"/>
    </row>
    <row r="558" spans="17:23" s="39" customFormat="1" x14ac:dyDescent="0.35">
      <c r="Q558" s="29"/>
      <c r="S558" s="29"/>
      <c r="T558" s="29"/>
      <c r="U558" s="29"/>
      <c r="V558" s="34"/>
      <c r="W558" s="83"/>
    </row>
    <row r="559" spans="17:23" s="39" customFormat="1" x14ac:dyDescent="0.35">
      <c r="Q559" s="29"/>
      <c r="S559" s="29"/>
      <c r="T559" s="29"/>
      <c r="U559" s="29"/>
      <c r="V559" s="34"/>
      <c r="W559" s="83"/>
    </row>
    <row r="560" spans="17:23" s="39" customFormat="1" x14ac:dyDescent="0.35">
      <c r="Q560" s="29"/>
      <c r="S560" s="29"/>
      <c r="T560" s="29"/>
      <c r="U560" s="29"/>
      <c r="V560" s="34"/>
      <c r="W560" s="83"/>
    </row>
    <row r="561" spans="17:23" s="39" customFormat="1" x14ac:dyDescent="0.35">
      <c r="Q561" s="29"/>
      <c r="S561" s="29"/>
      <c r="T561" s="29"/>
      <c r="U561" s="29"/>
      <c r="V561" s="34"/>
      <c r="W561" s="83"/>
    </row>
    <row r="562" spans="17:23" s="39" customFormat="1" x14ac:dyDescent="0.35">
      <c r="Q562" s="29"/>
      <c r="S562" s="29"/>
      <c r="T562" s="29"/>
      <c r="U562" s="29"/>
      <c r="V562" s="34"/>
      <c r="W562" s="83"/>
    </row>
    <row r="563" spans="17:23" s="39" customFormat="1" x14ac:dyDescent="0.35">
      <c r="Q563" s="29"/>
      <c r="S563" s="29"/>
      <c r="T563" s="29"/>
      <c r="U563" s="29"/>
      <c r="V563" s="34"/>
      <c r="W563" s="83"/>
    </row>
    <row r="564" spans="17:23" s="39" customFormat="1" x14ac:dyDescent="0.35">
      <c r="Q564" s="29"/>
      <c r="S564" s="29"/>
      <c r="T564" s="29"/>
      <c r="U564" s="29"/>
      <c r="V564" s="34"/>
      <c r="W564" s="83"/>
    </row>
    <row r="565" spans="17:23" s="39" customFormat="1" x14ac:dyDescent="0.35">
      <c r="Q565" s="29"/>
      <c r="S565" s="29"/>
      <c r="T565" s="29"/>
      <c r="U565" s="29"/>
      <c r="V565" s="34"/>
      <c r="W565" s="83"/>
    </row>
    <row r="566" spans="17:23" s="39" customFormat="1" x14ac:dyDescent="0.35">
      <c r="Q566" s="29"/>
      <c r="S566" s="29"/>
      <c r="T566" s="29"/>
      <c r="U566" s="29"/>
      <c r="V566" s="34"/>
      <c r="W566" s="83"/>
    </row>
    <row r="567" spans="17:23" s="39" customFormat="1" x14ac:dyDescent="0.35">
      <c r="Q567" s="29"/>
      <c r="S567" s="29"/>
      <c r="T567" s="29"/>
      <c r="U567" s="29"/>
      <c r="V567" s="34"/>
      <c r="W567" s="83"/>
    </row>
    <row r="568" spans="17:23" s="39" customFormat="1" x14ac:dyDescent="0.35">
      <c r="Q568" s="29"/>
      <c r="S568" s="29"/>
      <c r="T568" s="29"/>
      <c r="U568" s="29"/>
      <c r="V568" s="34"/>
      <c r="W568" s="83"/>
    </row>
    <row r="569" spans="17:23" s="39" customFormat="1" x14ac:dyDescent="0.35">
      <c r="Q569" s="29"/>
      <c r="S569" s="29"/>
      <c r="T569" s="29"/>
      <c r="U569" s="29"/>
      <c r="V569" s="34"/>
      <c r="W569" s="83"/>
    </row>
    <row r="570" spans="17:23" s="39" customFormat="1" x14ac:dyDescent="0.35">
      <c r="Q570" s="29"/>
      <c r="S570" s="29"/>
      <c r="T570" s="29"/>
      <c r="U570" s="29"/>
      <c r="V570" s="34"/>
      <c r="W570" s="83"/>
    </row>
    <row r="571" spans="17:23" s="39" customFormat="1" x14ac:dyDescent="0.35">
      <c r="Q571" s="29"/>
      <c r="S571" s="29"/>
      <c r="T571" s="29"/>
      <c r="U571" s="29"/>
      <c r="V571" s="34"/>
      <c r="W571" s="83"/>
    </row>
    <row r="572" spans="17:23" s="39" customFormat="1" x14ac:dyDescent="0.35">
      <c r="Q572" s="29"/>
      <c r="S572" s="29"/>
      <c r="T572" s="29"/>
      <c r="U572" s="29"/>
      <c r="V572" s="34"/>
      <c r="W572" s="83"/>
    </row>
    <row r="573" spans="17:23" s="39" customFormat="1" x14ac:dyDescent="0.35">
      <c r="Q573" s="29"/>
      <c r="S573" s="29"/>
      <c r="T573" s="29"/>
      <c r="U573" s="29"/>
      <c r="V573" s="34"/>
      <c r="W573" s="83"/>
    </row>
    <row r="574" spans="17:23" s="39" customFormat="1" x14ac:dyDescent="0.35">
      <c r="Q574" s="29"/>
      <c r="S574" s="29"/>
      <c r="T574" s="29"/>
      <c r="U574" s="29"/>
      <c r="V574" s="34"/>
      <c r="W574" s="83"/>
    </row>
    <row r="575" spans="17:23" s="39" customFormat="1" x14ac:dyDescent="0.35">
      <c r="Q575" s="29"/>
      <c r="S575" s="29"/>
      <c r="T575" s="29"/>
      <c r="U575" s="29"/>
      <c r="V575" s="34"/>
      <c r="W575" s="83"/>
    </row>
    <row r="576" spans="17:23" s="39" customFormat="1" x14ac:dyDescent="0.35">
      <c r="Q576" s="29"/>
      <c r="S576" s="29"/>
      <c r="T576" s="29"/>
      <c r="U576" s="29"/>
      <c r="V576" s="34"/>
      <c r="W576" s="83"/>
    </row>
    <row r="577" spans="17:23" s="39" customFormat="1" x14ac:dyDescent="0.35">
      <c r="Q577" s="29"/>
      <c r="S577" s="29"/>
      <c r="T577" s="29"/>
      <c r="U577" s="29"/>
      <c r="V577" s="34"/>
      <c r="W577" s="83"/>
    </row>
    <row r="578" spans="17:23" s="39" customFormat="1" x14ac:dyDescent="0.35">
      <c r="Q578" s="29"/>
      <c r="S578" s="29"/>
      <c r="T578" s="29"/>
      <c r="U578" s="29"/>
      <c r="V578" s="34"/>
      <c r="W578" s="83"/>
    </row>
    <row r="579" spans="17:23" s="39" customFormat="1" x14ac:dyDescent="0.35">
      <c r="Q579" s="29"/>
      <c r="S579" s="29"/>
      <c r="T579" s="29"/>
      <c r="U579" s="29"/>
      <c r="V579" s="34"/>
      <c r="W579" s="83"/>
    </row>
    <row r="580" spans="17:23" s="39" customFormat="1" x14ac:dyDescent="0.35">
      <c r="Q580" s="29"/>
      <c r="S580" s="29"/>
      <c r="T580" s="29"/>
      <c r="U580" s="29"/>
      <c r="V580" s="34"/>
      <c r="W580" s="83"/>
    </row>
    <row r="581" spans="17:23" s="39" customFormat="1" x14ac:dyDescent="0.35">
      <c r="Q581" s="29"/>
      <c r="S581" s="29"/>
      <c r="T581" s="29"/>
      <c r="U581" s="29"/>
      <c r="V581" s="34"/>
      <c r="W581" s="83"/>
    </row>
    <row r="582" spans="17:23" s="39" customFormat="1" x14ac:dyDescent="0.35">
      <c r="Q582" s="29"/>
      <c r="S582" s="29"/>
      <c r="T582" s="29"/>
      <c r="U582" s="29"/>
      <c r="V582" s="34"/>
      <c r="W582" s="83"/>
    </row>
    <row r="583" spans="17:23" s="39" customFormat="1" x14ac:dyDescent="0.35">
      <c r="Q583" s="29"/>
      <c r="S583" s="29"/>
      <c r="T583" s="29"/>
      <c r="U583" s="29"/>
      <c r="V583" s="34"/>
      <c r="W583" s="83"/>
    </row>
    <row r="584" spans="17:23" s="39" customFormat="1" x14ac:dyDescent="0.35">
      <c r="Q584" s="29"/>
      <c r="S584" s="29"/>
      <c r="T584" s="29"/>
      <c r="U584" s="29"/>
      <c r="V584" s="34"/>
      <c r="W584" s="83"/>
    </row>
    <row r="585" spans="17:23" s="39" customFormat="1" x14ac:dyDescent="0.35">
      <c r="Q585" s="29"/>
      <c r="S585" s="29"/>
      <c r="T585" s="29"/>
      <c r="U585" s="29"/>
      <c r="V585" s="34"/>
      <c r="W585" s="83"/>
    </row>
    <row r="586" spans="17:23" s="39" customFormat="1" x14ac:dyDescent="0.35">
      <c r="Q586" s="29"/>
      <c r="S586" s="29"/>
      <c r="T586" s="29"/>
      <c r="U586" s="29"/>
      <c r="V586" s="34"/>
      <c r="W586" s="83"/>
    </row>
    <row r="587" spans="17:23" s="39" customFormat="1" x14ac:dyDescent="0.35">
      <c r="Q587" s="29"/>
      <c r="S587" s="29"/>
      <c r="T587" s="29"/>
      <c r="U587" s="29"/>
      <c r="V587" s="34"/>
      <c r="W587" s="83"/>
    </row>
    <row r="588" spans="17:23" s="39" customFormat="1" x14ac:dyDescent="0.35">
      <c r="Q588" s="29"/>
      <c r="S588" s="29"/>
      <c r="T588" s="29"/>
      <c r="U588" s="29"/>
      <c r="V588" s="34"/>
      <c r="W588" s="83"/>
    </row>
    <row r="589" spans="17:23" s="39" customFormat="1" x14ac:dyDescent="0.35">
      <c r="Q589" s="29"/>
      <c r="S589" s="29"/>
      <c r="T589" s="29"/>
      <c r="U589" s="29"/>
      <c r="V589" s="34"/>
      <c r="W589" s="83"/>
    </row>
    <row r="590" spans="17:23" s="39" customFormat="1" x14ac:dyDescent="0.35">
      <c r="Q590" s="29"/>
      <c r="S590" s="29"/>
      <c r="T590" s="29"/>
      <c r="U590" s="29"/>
      <c r="V590" s="34"/>
      <c r="W590" s="83"/>
    </row>
    <row r="591" spans="17:23" s="39" customFormat="1" x14ac:dyDescent="0.35">
      <c r="Q591" s="29"/>
      <c r="S591" s="29"/>
      <c r="T591" s="29"/>
      <c r="U591" s="29"/>
      <c r="V591" s="34"/>
      <c r="W591" s="83"/>
    </row>
    <row r="592" spans="17:23" s="39" customFormat="1" x14ac:dyDescent="0.35">
      <c r="Q592" s="29"/>
      <c r="S592" s="29"/>
      <c r="T592" s="29"/>
      <c r="U592" s="29"/>
      <c r="V592" s="34"/>
      <c r="W592" s="83"/>
    </row>
    <row r="593" spans="17:23" s="39" customFormat="1" x14ac:dyDescent="0.35">
      <c r="Q593" s="29"/>
      <c r="S593" s="29"/>
      <c r="T593" s="29"/>
      <c r="U593" s="29"/>
      <c r="V593" s="34"/>
      <c r="W593" s="83"/>
    </row>
    <row r="594" spans="17:23" s="39" customFormat="1" x14ac:dyDescent="0.35">
      <c r="Q594" s="29"/>
      <c r="S594" s="29"/>
      <c r="T594" s="29"/>
      <c r="U594" s="29"/>
      <c r="V594" s="34"/>
      <c r="W594" s="83"/>
    </row>
    <row r="595" spans="17:23" s="39" customFormat="1" x14ac:dyDescent="0.35">
      <c r="Q595" s="29"/>
      <c r="S595" s="29"/>
      <c r="T595" s="29"/>
      <c r="U595" s="29"/>
      <c r="V595" s="34"/>
      <c r="W595" s="83"/>
    </row>
    <row r="596" spans="17:23" s="39" customFormat="1" x14ac:dyDescent="0.35">
      <c r="Q596" s="29"/>
      <c r="S596" s="29"/>
      <c r="T596" s="29"/>
      <c r="U596" s="29"/>
      <c r="V596" s="34"/>
      <c r="W596" s="83"/>
    </row>
    <row r="597" spans="17:23" s="39" customFormat="1" x14ac:dyDescent="0.35">
      <c r="Q597" s="29"/>
      <c r="S597" s="29"/>
      <c r="T597" s="29"/>
      <c r="U597" s="29"/>
      <c r="V597" s="34"/>
      <c r="W597" s="83"/>
    </row>
    <row r="598" spans="17:23" s="39" customFormat="1" x14ac:dyDescent="0.35">
      <c r="Q598" s="29"/>
      <c r="S598" s="29"/>
      <c r="T598" s="29"/>
      <c r="U598" s="29"/>
      <c r="V598" s="34"/>
      <c r="W598" s="83"/>
    </row>
    <row r="599" spans="17:23" s="39" customFormat="1" x14ac:dyDescent="0.35">
      <c r="Q599" s="29"/>
      <c r="S599" s="29"/>
      <c r="T599" s="29"/>
      <c r="U599" s="29"/>
      <c r="V599" s="34"/>
      <c r="W599" s="83"/>
    </row>
    <row r="600" spans="17:23" s="39" customFormat="1" x14ac:dyDescent="0.35">
      <c r="Q600" s="29"/>
      <c r="S600" s="29"/>
      <c r="T600" s="29"/>
      <c r="U600" s="29"/>
      <c r="V600" s="34"/>
      <c r="W600" s="83"/>
    </row>
    <row r="601" spans="17:23" s="39" customFormat="1" x14ac:dyDescent="0.35">
      <c r="Q601" s="29"/>
      <c r="S601" s="29"/>
      <c r="T601" s="29"/>
      <c r="U601" s="29"/>
      <c r="V601" s="34"/>
      <c r="W601" s="83"/>
    </row>
    <row r="602" spans="17:23" s="39" customFormat="1" x14ac:dyDescent="0.35">
      <c r="Q602" s="29"/>
      <c r="S602" s="29"/>
      <c r="T602" s="29"/>
      <c r="U602" s="29"/>
      <c r="V602" s="34"/>
      <c r="W602" s="83"/>
    </row>
    <row r="603" spans="17:23" s="39" customFormat="1" x14ac:dyDescent="0.35">
      <c r="Q603" s="29"/>
      <c r="S603" s="29"/>
      <c r="T603" s="29"/>
      <c r="U603" s="29"/>
      <c r="V603" s="34"/>
      <c r="W603" s="83"/>
    </row>
    <row r="604" spans="17:23" s="39" customFormat="1" x14ac:dyDescent="0.35">
      <c r="Q604" s="29"/>
      <c r="S604" s="29"/>
      <c r="T604" s="29"/>
      <c r="U604" s="29"/>
      <c r="V604" s="34"/>
      <c r="W604" s="83"/>
    </row>
    <row r="605" spans="17:23" s="39" customFormat="1" x14ac:dyDescent="0.35">
      <c r="Q605" s="29"/>
      <c r="S605" s="29"/>
      <c r="T605" s="29"/>
      <c r="U605" s="29"/>
      <c r="V605" s="34"/>
      <c r="W605" s="83"/>
    </row>
    <row r="606" spans="17:23" s="39" customFormat="1" x14ac:dyDescent="0.35">
      <c r="Q606" s="29"/>
      <c r="S606" s="29"/>
      <c r="T606" s="29"/>
      <c r="U606" s="29"/>
      <c r="V606" s="34"/>
      <c r="W606" s="83"/>
    </row>
    <row r="607" spans="17:23" s="39" customFormat="1" x14ac:dyDescent="0.35">
      <c r="Q607" s="29"/>
      <c r="S607" s="29"/>
      <c r="T607" s="29"/>
      <c r="U607" s="29"/>
      <c r="V607" s="34"/>
      <c r="W607" s="83"/>
    </row>
    <row r="608" spans="17:23" s="39" customFormat="1" x14ac:dyDescent="0.35">
      <c r="Q608" s="29"/>
      <c r="S608" s="29"/>
      <c r="T608" s="29"/>
      <c r="U608" s="29"/>
      <c r="V608" s="34"/>
      <c r="W608" s="83"/>
    </row>
    <row r="609" spans="17:23" s="39" customFormat="1" x14ac:dyDescent="0.35">
      <c r="Q609" s="29"/>
      <c r="S609" s="29"/>
      <c r="T609" s="29"/>
      <c r="U609" s="29"/>
      <c r="V609" s="34"/>
      <c r="W609" s="83"/>
    </row>
    <row r="610" spans="17:23" s="39" customFormat="1" x14ac:dyDescent="0.35">
      <c r="Q610" s="29"/>
      <c r="S610" s="29"/>
      <c r="T610" s="29"/>
      <c r="U610" s="29"/>
      <c r="V610" s="34"/>
      <c r="W610" s="83"/>
    </row>
    <row r="611" spans="17:23" s="39" customFormat="1" x14ac:dyDescent="0.35">
      <c r="Q611" s="29"/>
      <c r="S611" s="29"/>
      <c r="T611" s="29"/>
      <c r="U611" s="29"/>
      <c r="V611" s="34"/>
      <c r="W611" s="83"/>
    </row>
    <row r="612" spans="17:23" s="39" customFormat="1" x14ac:dyDescent="0.35">
      <c r="Q612" s="29"/>
      <c r="S612" s="29"/>
      <c r="T612" s="29"/>
      <c r="U612" s="29"/>
      <c r="V612" s="34"/>
      <c r="W612" s="83"/>
    </row>
    <row r="613" spans="17:23" s="39" customFormat="1" x14ac:dyDescent="0.35">
      <c r="Q613" s="29"/>
      <c r="S613" s="29"/>
      <c r="T613" s="29"/>
      <c r="U613" s="29"/>
      <c r="V613" s="34"/>
      <c r="W613" s="83"/>
    </row>
    <row r="614" spans="17:23" s="39" customFormat="1" x14ac:dyDescent="0.35">
      <c r="Q614" s="29"/>
      <c r="S614" s="29"/>
      <c r="T614" s="29"/>
      <c r="U614" s="29"/>
      <c r="V614" s="34"/>
      <c r="W614" s="83"/>
    </row>
    <row r="615" spans="17:23" s="39" customFormat="1" x14ac:dyDescent="0.35">
      <c r="Q615" s="29"/>
      <c r="S615" s="29"/>
      <c r="T615" s="29"/>
      <c r="U615" s="29"/>
      <c r="V615" s="34"/>
      <c r="W615" s="83"/>
    </row>
    <row r="616" spans="17:23" s="39" customFormat="1" x14ac:dyDescent="0.35">
      <c r="Q616" s="29"/>
      <c r="S616" s="29"/>
      <c r="T616" s="29"/>
      <c r="U616" s="29"/>
      <c r="V616" s="34"/>
      <c r="W616" s="83"/>
    </row>
    <row r="617" spans="17:23" s="39" customFormat="1" x14ac:dyDescent="0.35">
      <c r="Q617" s="29"/>
      <c r="S617" s="29"/>
      <c r="T617" s="29"/>
      <c r="U617" s="29"/>
      <c r="V617" s="34"/>
      <c r="W617" s="83"/>
    </row>
    <row r="618" spans="17:23" s="39" customFormat="1" x14ac:dyDescent="0.35">
      <c r="Q618" s="29"/>
      <c r="S618" s="29"/>
      <c r="T618" s="29"/>
      <c r="U618" s="29"/>
      <c r="V618" s="34"/>
      <c r="W618" s="83"/>
    </row>
    <row r="619" spans="17:23" s="39" customFormat="1" x14ac:dyDescent="0.35">
      <c r="Q619" s="29"/>
      <c r="S619" s="29"/>
      <c r="T619" s="29"/>
      <c r="U619" s="29"/>
      <c r="V619" s="34"/>
      <c r="W619" s="83"/>
    </row>
    <row r="620" spans="17:23" s="39" customFormat="1" x14ac:dyDescent="0.35">
      <c r="Q620" s="29"/>
      <c r="S620" s="29"/>
      <c r="T620" s="29"/>
      <c r="U620" s="29"/>
      <c r="V620" s="34"/>
      <c r="W620" s="83"/>
    </row>
    <row r="621" spans="17:23" s="39" customFormat="1" x14ac:dyDescent="0.35">
      <c r="Q621" s="29"/>
      <c r="S621" s="29"/>
      <c r="T621" s="29"/>
      <c r="U621" s="29"/>
      <c r="V621" s="34"/>
      <c r="W621" s="83"/>
    </row>
    <row r="622" spans="17:23" s="39" customFormat="1" x14ac:dyDescent="0.35">
      <c r="Q622" s="29"/>
      <c r="S622" s="29"/>
      <c r="T622" s="29"/>
      <c r="U622" s="29"/>
      <c r="V622" s="34"/>
      <c r="W622" s="83"/>
    </row>
    <row r="623" spans="17:23" s="39" customFormat="1" x14ac:dyDescent="0.35">
      <c r="Q623" s="29"/>
      <c r="S623" s="29"/>
      <c r="T623" s="29"/>
      <c r="U623" s="29"/>
      <c r="V623" s="34"/>
      <c r="W623" s="83"/>
    </row>
    <row r="624" spans="17:23" s="39" customFormat="1" x14ac:dyDescent="0.35">
      <c r="Q624" s="29"/>
      <c r="S624" s="29"/>
      <c r="T624" s="29"/>
      <c r="U624" s="29"/>
      <c r="V624" s="34"/>
      <c r="W624" s="83"/>
    </row>
    <row r="625" spans="17:23" s="39" customFormat="1" x14ac:dyDescent="0.35">
      <c r="Q625" s="29"/>
      <c r="S625" s="29"/>
      <c r="T625" s="29"/>
      <c r="U625" s="29"/>
      <c r="V625" s="34"/>
      <c r="W625" s="83"/>
    </row>
    <row r="626" spans="17:23" s="39" customFormat="1" x14ac:dyDescent="0.35">
      <c r="Q626" s="29"/>
      <c r="S626" s="29"/>
      <c r="T626" s="29"/>
      <c r="U626" s="29"/>
      <c r="V626" s="34"/>
      <c r="W626" s="83"/>
    </row>
    <row r="627" spans="17:23" s="39" customFormat="1" x14ac:dyDescent="0.35">
      <c r="Q627" s="29"/>
      <c r="S627" s="29"/>
      <c r="T627" s="29"/>
      <c r="U627" s="29"/>
      <c r="V627" s="34"/>
      <c r="W627" s="83"/>
    </row>
    <row r="628" spans="17:23" s="39" customFormat="1" x14ac:dyDescent="0.35">
      <c r="Q628" s="29"/>
      <c r="S628" s="29"/>
      <c r="T628" s="29"/>
      <c r="U628" s="29"/>
      <c r="V628" s="34"/>
      <c r="W628" s="83"/>
    </row>
    <row r="629" spans="17:23" s="39" customFormat="1" x14ac:dyDescent="0.35">
      <c r="Q629" s="29"/>
      <c r="S629" s="29"/>
      <c r="T629" s="29"/>
      <c r="U629" s="29"/>
      <c r="V629" s="34"/>
      <c r="W629" s="83"/>
    </row>
    <row r="630" spans="17:23" s="39" customFormat="1" x14ac:dyDescent="0.35">
      <c r="Q630" s="29"/>
      <c r="S630" s="29"/>
      <c r="T630" s="29"/>
      <c r="U630" s="29"/>
      <c r="V630" s="34"/>
      <c r="W630" s="83"/>
    </row>
    <row r="631" spans="17:23" s="39" customFormat="1" x14ac:dyDescent="0.35">
      <c r="Q631" s="29"/>
      <c r="S631" s="29"/>
      <c r="T631" s="29"/>
      <c r="U631" s="29"/>
      <c r="V631" s="34"/>
      <c r="W631" s="83"/>
    </row>
    <row r="632" spans="17:23" s="39" customFormat="1" x14ac:dyDescent="0.35">
      <c r="Q632" s="29"/>
      <c r="S632" s="29"/>
      <c r="T632" s="29"/>
      <c r="U632" s="29"/>
      <c r="V632" s="34"/>
      <c r="W632" s="83"/>
    </row>
    <row r="633" spans="17:23" s="39" customFormat="1" x14ac:dyDescent="0.35">
      <c r="Q633" s="29"/>
      <c r="S633" s="29"/>
      <c r="T633" s="29"/>
      <c r="U633" s="29"/>
      <c r="V633" s="34"/>
      <c r="W633" s="83"/>
    </row>
    <row r="634" spans="17:23" s="39" customFormat="1" x14ac:dyDescent="0.35">
      <c r="Q634" s="29"/>
      <c r="S634" s="29"/>
      <c r="T634" s="29"/>
      <c r="U634" s="29"/>
      <c r="V634" s="34"/>
      <c r="W634" s="83"/>
    </row>
    <row r="635" spans="17:23" s="39" customFormat="1" x14ac:dyDescent="0.35">
      <c r="Q635" s="29"/>
      <c r="S635" s="29"/>
      <c r="T635" s="29"/>
      <c r="U635" s="29"/>
      <c r="V635" s="34"/>
      <c r="W635" s="83"/>
    </row>
    <row r="636" spans="17:23" s="39" customFormat="1" x14ac:dyDescent="0.35">
      <c r="Q636" s="29"/>
      <c r="S636" s="29"/>
      <c r="T636" s="29"/>
      <c r="U636" s="29"/>
      <c r="V636" s="34"/>
      <c r="W636" s="83"/>
    </row>
    <row r="637" spans="17:23" s="39" customFormat="1" x14ac:dyDescent="0.35">
      <c r="Q637" s="29"/>
      <c r="S637" s="29"/>
      <c r="T637" s="29"/>
      <c r="U637" s="29"/>
      <c r="V637" s="34"/>
      <c r="W637" s="83"/>
    </row>
    <row r="638" spans="17:23" s="39" customFormat="1" x14ac:dyDescent="0.35">
      <c r="Q638" s="29"/>
      <c r="S638" s="29"/>
      <c r="T638" s="29"/>
      <c r="U638" s="29"/>
      <c r="V638" s="34"/>
      <c r="W638" s="83"/>
    </row>
    <row r="639" spans="17:23" s="39" customFormat="1" x14ac:dyDescent="0.35">
      <c r="Q639" s="29"/>
      <c r="S639" s="29"/>
      <c r="T639" s="29"/>
      <c r="U639" s="29"/>
      <c r="V639" s="34"/>
      <c r="W639" s="83"/>
    </row>
    <row r="640" spans="17:23" s="39" customFormat="1" x14ac:dyDescent="0.35">
      <c r="Q640" s="29"/>
      <c r="S640" s="29"/>
      <c r="T640" s="29"/>
      <c r="U640" s="29"/>
      <c r="V640" s="34"/>
      <c r="W640" s="83"/>
    </row>
    <row r="641" spans="17:23" s="39" customFormat="1" x14ac:dyDescent="0.35">
      <c r="Q641" s="29"/>
      <c r="S641" s="29"/>
      <c r="T641" s="29"/>
      <c r="U641" s="29"/>
      <c r="V641" s="34"/>
      <c r="W641" s="83"/>
    </row>
    <row r="642" spans="17:23" s="39" customFormat="1" x14ac:dyDescent="0.35">
      <c r="Q642" s="29"/>
      <c r="S642" s="29"/>
      <c r="T642" s="29"/>
      <c r="U642" s="29"/>
      <c r="V642" s="34"/>
      <c r="W642" s="83"/>
    </row>
    <row r="643" spans="17:23" s="39" customFormat="1" x14ac:dyDescent="0.35">
      <c r="Q643" s="29"/>
      <c r="S643" s="29"/>
      <c r="T643" s="29"/>
      <c r="U643" s="29"/>
      <c r="V643" s="34"/>
      <c r="W643" s="83"/>
    </row>
    <row r="644" spans="17:23" s="39" customFormat="1" x14ac:dyDescent="0.35">
      <c r="Q644" s="29"/>
      <c r="S644" s="29"/>
      <c r="T644" s="29"/>
      <c r="U644" s="29"/>
      <c r="V644" s="34"/>
      <c r="W644" s="83"/>
    </row>
    <row r="645" spans="17:23" s="39" customFormat="1" x14ac:dyDescent="0.35">
      <c r="Q645" s="29"/>
      <c r="S645" s="29"/>
      <c r="T645" s="29"/>
      <c r="U645" s="29"/>
      <c r="V645" s="34"/>
      <c r="W645" s="83"/>
    </row>
    <row r="646" spans="17:23" s="39" customFormat="1" x14ac:dyDescent="0.35">
      <c r="Q646" s="29"/>
      <c r="S646" s="29"/>
      <c r="T646" s="29"/>
      <c r="U646" s="29"/>
      <c r="V646" s="34"/>
      <c r="W646" s="83"/>
    </row>
    <row r="647" spans="17:23" s="39" customFormat="1" x14ac:dyDescent="0.35">
      <c r="Q647" s="29"/>
      <c r="S647" s="29"/>
      <c r="T647" s="29"/>
      <c r="U647" s="29"/>
      <c r="V647" s="34"/>
      <c r="W647" s="83"/>
    </row>
    <row r="648" spans="17:23" s="39" customFormat="1" x14ac:dyDescent="0.35">
      <c r="Q648" s="29"/>
      <c r="S648" s="29"/>
      <c r="T648" s="29"/>
      <c r="U648" s="29"/>
      <c r="V648" s="34"/>
      <c r="W648" s="83"/>
    </row>
    <row r="649" spans="17:23" s="39" customFormat="1" x14ac:dyDescent="0.35">
      <c r="Q649" s="29"/>
      <c r="S649" s="29"/>
      <c r="T649" s="29"/>
      <c r="U649" s="29"/>
      <c r="V649" s="34"/>
      <c r="W649" s="83"/>
    </row>
    <row r="650" spans="17:23" s="39" customFormat="1" x14ac:dyDescent="0.35">
      <c r="Q650" s="29"/>
      <c r="S650" s="29"/>
      <c r="T650" s="29"/>
      <c r="U650" s="29"/>
      <c r="V650" s="34"/>
      <c r="W650" s="83"/>
    </row>
    <row r="651" spans="17:23" s="39" customFormat="1" x14ac:dyDescent="0.35">
      <c r="Q651" s="29"/>
      <c r="S651" s="29"/>
      <c r="T651" s="29"/>
      <c r="U651" s="29"/>
      <c r="V651" s="34"/>
      <c r="W651" s="83"/>
    </row>
    <row r="652" spans="17:23" s="39" customFormat="1" x14ac:dyDescent="0.35">
      <c r="Q652" s="29"/>
      <c r="S652" s="29"/>
      <c r="T652" s="29"/>
      <c r="U652" s="29"/>
      <c r="V652" s="34"/>
      <c r="W652" s="83"/>
    </row>
    <row r="653" spans="17:23" s="39" customFormat="1" x14ac:dyDescent="0.35">
      <c r="Q653" s="29"/>
      <c r="S653" s="29"/>
      <c r="T653" s="29"/>
      <c r="U653" s="29"/>
      <c r="V653" s="34"/>
      <c r="W653" s="83"/>
    </row>
    <row r="654" spans="17:23" s="39" customFormat="1" x14ac:dyDescent="0.35">
      <c r="Q654" s="29"/>
      <c r="S654" s="29"/>
      <c r="T654" s="29"/>
      <c r="U654" s="29"/>
      <c r="V654" s="34"/>
      <c r="W654" s="83"/>
    </row>
    <row r="655" spans="17:23" s="39" customFormat="1" x14ac:dyDescent="0.35">
      <c r="Q655" s="29"/>
      <c r="S655" s="29"/>
      <c r="T655" s="29"/>
      <c r="U655" s="29"/>
      <c r="V655" s="34"/>
      <c r="W655" s="83"/>
    </row>
    <row r="656" spans="17:23" s="39" customFormat="1" x14ac:dyDescent="0.35">
      <c r="Q656" s="29"/>
      <c r="S656" s="29"/>
      <c r="T656" s="29"/>
      <c r="U656" s="29"/>
      <c r="V656" s="34"/>
      <c r="W656" s="83"/>
    </row>
    <row r="657" spans="17:23" s="39" customFormat="1" x14ac:dyDescent="0.35">
      <c r="Q657" s="29"/>
      <c r="S657" s="29"/>
      <c r="T657" s="29"/>
      <c r="U657" s="29"/>
      <c r="V657" s="34"/>
      <c r="W657" s="83"/>
    </row>
    <row r="658" spans="17:23" s="39" customFormat="1" x14ac:dyDescent="0.35">
      <c r="Q658" s="29"/>
      <c r="S658" s="29"/>
      <c r="T658" s="29"/>
      <c r="U658" s="29"/>
      <c r="V658" s="34"/>
      <c r="W658" s="83"/>
    </row>
    <row r="659" spans="17:23" s="39" customFormat="1" x14ac:dyDescent="0.35">
      <c r="Q659" s="29"/>
      <c r="S659" s="29"/>
      <c r="T659" s="29"/>
      <c r="U659" s="29"/>
      <c r="V659" s="34"/>
      <c r="W659" s="83"/>
    </row>
    <row r="660" spans="17:23" s="39" customFormat="1" x14ac:dyDescent="0.35">
      <c r="Q660" s="29"/>
      <c r="S660" s="29"/>
      <c r="T660" s="29"/>
      <c r="U660" s="29"/>
      <c r="V660" s="34"/>
      <c r="W660" s="83"/>
    </row>
    <row r="661" spans="17:23" s="39" customFormat="1" x14ac:dyDescent="0.35">
      <c r="Q661" s="29"/>
      <c r="S661" s="29"/>
      <c r="T661" s="29"/>
      <c r="U661" s="29"/>
      <c r="V661" s="34"/>
      <c r="W661" s="83"/>
    </row>
    <row r="662" spans="17:23" s="39" customFormat="1" x14ac:dyDescent="0.35">
      <c r="Q662" s="29"/>
      <c r="S662" s="29"/>
      <c r="T662" s="29"/>
      <c r="U662" s="29"/>
      <c r="V662" s="34"/>
      <c r="W662" s="83"/>
    </row>
    <row r="663" spans="17:23" s="39" customFormat="1" x14ac:dyDescent="0.35">
      <c r="Q663" s="29"/>
      <c r="S663" s="29"/>
      <c r="T663" s="29"/>
      <c r="U663" s="29"/>
      <c r="V663" s="34"/>
      <c r="W663" s="83"/>
    </row>
    <row r="664" spans="17:23" s="39" customFormat="1" x14ac:dyDescent="0.35">
      <c r="Q664" s="29"/>
      <c r="S664" s="29"/>
      <c r="T664" s="29"/>
      <c r="U664" s="29"/>
      <c r="V664" s="34"/>
      <c r="W664" s="83"/>
    </row>
    <row r="665" spans="17:23" s="39" customFormat="1" x14ac:dyDescent="0.35">
      <c r="Q665" s="29"/>
      <c r="S665" s="29"/>
      <c r="T665" s="29"/>
      <c r="U665" s="29"/>
      <c r="V665" s="34"/>
      <c r="W665" s="83"/>
    </row>
    <row r="666" spans="17:23" s="39" customFormat="1" x14ac:dyDescent="0.35">
      <c r="Q666" s="29"/>
      <c r="S666" s="29"/>
      <c r="T666" s="29"/>
      <c r="U666" s="29"/>
      <c r="V666" s="34"/>
      <c r="W666" s="83"/>
    </row>
    <row r="667" spans="17:23" s="39" customFormat="1" x14ac:dyDescent="0.35">
      <c r="Q667" s="29"/>
      <c r="S667" s="29"/>
      <c r="T667" s="29"/>
      <c r="U667" s="29"/>
      <c r="V667" s="34"/>
      <c r="W667" s="83"/>
    </row>
    <row r="668" spans="17:23" s="39" customFormat="1" x14ac:dyDescent="0.35">
      <c r="Q668" s="29"/>
      <c r="S668" s="29"/>
      <c r="T668" s="29"/>
      <c r="U668" s="29"/>
      <c r="V668" s="34"/>
      <c r="W668" s="83"/>
    </row>
    <row r="669" spans="17:23" s="39" customFormat="1" x14ac:dyDescent="0.35">
      <c r="Q669" s="29"/>
      <c r="S669" s="29"/>
      <c r="T669" s="29"/>
      <c r="U669" s="29"/>
      <c r="V669" s="34"/>
      <c r="W669" s="83"/>
    </row>
    <row r="670" spans="17:23" s="39" customFormat="1" x14ac:dyDescent="0.35">
      <c r="Q670" s="29"/>
      <c r="S670" s="29"/>
      <c r="T670" s="29"/>
      <c r="U670" s="29"/>
      <c r="V670" s="34"/>
      <c r="W670" s="83"/>
    </row>
    <row r="671" spans="17:23" s="39" customFormat="1" x14ac:dyDescent="0.35">
      <c r="Q671" s="29"/>
      <c r="S671" s="29"/>
      <c r="T671" s="29"/>
      <c r="U671" s="29"/>
      <c r="V671" s="34"/>
      <c r="W671" s="83"/>
    </row>
    <row r="672" spans="17:23" s="39" customFormat="1" x14ac:dyDescent="0.35">
      <c r="Q672" s="29"/>
      <c r="S672" s="29"/>
      <c r="T672" s="29"/>
      <c r="U672" s="29"/>
      <c r="V672" s="34"/>
      <c r="W672" s="83"/>
    </row>
    <row r="673" spans="17:23" s="39" customFormat="1" x14ac:dyDescent="0.35">
      <c r="Q673" s="29"/>
      <c r="S673" s="29"/>
      <c r="T673" s="29"/>
      <c r="U673" s="29"/>
      <c r="V673" s="34"/>
      <c r="W673" s="83"/>
    </row>
    <row r="674" spans="17:23" s="39" customFormat="1" x14ac:dyDescent="0.35">
      <c r="Q674" s="29"/>
      <c r="S674" s="29"/>
      <c r="T674" s="29"/>
      <c r="U674" s="29"/>
      <c r="V674" s="34"/>
      <c r="W674" s="83"/>
    </row>
    <row r="675" spans="17:23" s="39" customFormat="1" x14ac:dyDescent="0.35">
      <c r="Q675" s="29"/>
      <c r="S675" s="29"/>
      <c r="T675" s="29"/>
      <c r="U675" s="29"/>
      <c r="V675" s="34"/>
      <c r="W675" s="83"/>
    </row>
    <row r="676" spans="17:23" s="39" customFormat="1" x14ac:dyDescent="0.35">
      <c r="Q676" s="29"/>
      <c r="S676" s="29"/>
      <c r="T676" s="29"/>
      <c r="U676" s="29"/>
      <c r="V676" s="34"/>
      <c r="W676" s="83"/>
    </row>
    <row r="677" spans="17:23" s="39" customFormat="1" x14ac:dyDescent="0.35">
      <c r="Q677" s="29"/>
      <c r="S677" s="29"/>
      <c r="T677" s="29"/>
      <c r="U677" s="29"/>
      <c r="V677" s="34"/>
      <c r="W677" s="83"/>
    </row>
    <row r="678" spans="17:23" s="39" customFormat="1" x14ac:dyDescent="0.35">
      <c r="Q678" s="29"/>
      <c r="S678" s="29"/>
      <c r="T678" s="29"/>
      <c r="U678" s="29"/>
      <c r="V678" s="34"/>
      <c r="W678" s="83"/>
    </row>
    <row r="679" spans="17:23" s="39" customFormat="1" x14ac:dyDescent="0.35">
      <c r="Q679" s="29"/>
      <c r="S679" s="29"/>
      <c r="T679" s="29"/>
      <c r="U679" s="29"/>
      <c r="V679" s="34"/>
      <c r="W679" s="83"/>
    </row>
    <row r="680" spans="17:23" s="39" customFormat="1" x14ac:dyDescent="0.35">
      <c r="Q680" s="29"/>
      <c r="S680" s="29"/>
      <c r="T680" s="29"/>
      <c r="U680" s="29"/>
      <c r="V680" s="34"/>
      <c r="W680" s="83"/>
    </row>
    <row r="681" spans="17:23" s="39" customFormat="1" x14ac:dyDescent="0.35">
      <c r="Q681" s="29"/>
      <c r="S681" s="29"/>
      <c r="T681" s="29"/>
      <c r="U681" s="29"/>
      <c r="V681" s="34"/>
      <c r="W681" s="83"/>
    </row>
    <row r="682" spans="17:23" s="39" customFormat="1" x14ac:dyDescent="0.35">
      <c r="Q682" s="29"/>
      <c r="S682" s="29"/>
      <c r="T682" s="29"/>
      <c r="U682" s="29"/>
      <c r="V682" s="34"/>
      <c r="W682" s="83"/>
    </row>
    <row r="683" spans="17:23" s="39" customFormat="1" x14ac:dyDescent="0.35">
      <c r="Q683" s="29"/>
      <c r="S683" s="29"/>
      <c r="T683" s="29"/>
      <c r="U683" s="29"/>
      <c r="V683" s="34"/>
      <c r="W683" s="83"/>
    </row>
    <row r="684" spans="17:23" s="39" customFormat="1" x14ac:dyDescent="0.35">
      <c r="Q684" s="29"/>
      <c r="S684" s="29"/>
      <c r="T684" s="29"/>
      <c r="U684" s="29"/>
      <c r="V684" s="34"/>
      <c r="W684" s="83"/>
    </row>
    <row r="685" spans="17:23" s="39" customFormat="1" x14ac:dyDescent="0.35">
      <c r="Q685" s="29"/>
      <c r="S685" s="29"/>
      <c r="T685" s="29"/>
      <c r="U685" s="29"/>
      <c r="V685" s="34"/>
      <c r="W685" s="83"/>
    </row>
    <row r="686" spans="17:23" s="39" customFormat="1" x14ac:dyDescent="0.35">
      <c r="Q686" s="29"/>
      <c r="S686" s="29"/>
      <c r="T686" s="29"/>
      <c r="U686" s="29"/>
      <c r="V686" s="34"/>
      <c r="W686" s="83"/>
    </row>
    <row r="687" spans="17:23" s="39" customFormat="1" x14ac:dyDescent="0.35">
      <c r="Q687" s="29"/>
      <c r="S687" s="29"/>
      <c r="T687" s="29"/>
      <c r="U687" s="29"/>
      <c r="V687" s="34"/>
      <c r="W687" s="83"/>
    </row>
    <row r="688" spans="17:23" s="39" customFormat="1" x14ac:dyDescent="0.35">
      <c r="Q688" s="29"/>
      <c r="S688" s="29"/>
      <c r="T688" s="29"/>
      <c r="U688" s="29"/>
      <c r="V688" s="34"/>
      <c r="W688" s="83"/>
    </row>
    <row r="689" spans="17:23" s="39" customFormat="1" x14ac:dyDescent="0.35">
      <c r="Q689" s="29"/>
      <c r="S689" s="29"/>
      <c r="T689" s="29"/>
      <c r="U689" s="29"/>
      <c r="V689" s="34"/>
      <c r="W689" s="83"/>
    </row>
    <row r="690" spans="17:23" s="39" customFormat="1" x14ac:dyDescent="0.35">
      <c r="Q690" s="29"/>
      <c r="S690" s="29"/>
      <c r="T690" s="29"/>
      <c r="U690" s="29"/>
      <c r="V690" s="34"/>
      <c r="W690" s="83"/>
    </row>
    <row r="691" spans="17:23" s="39" customFormat="1" x14ac:dyDescent="0.35">
      <c r="Q691" s="29"/>
      <c r="S691" s="29"/>
      <c r="T691" s="29"/>
      <c r="U691" s="29"/>
      <c r="V691" s="34"/>
      <c r="W691" s="83"/>
    </row>
    <row r="692" spans="17:23" s="39" customFormat="1" x14ac:dyDescent="0.35">
      <c r="Q692" s="29"/>
      <c r="S692" s="29"/>
      <c r="T692" s="29"/>
      <c r="U692" s="29"/>
      <c r="V692" s="34"/>
      <c r="W692" s="83"/>
    </row>
    <row r="693" spans="17:23" s="39" customFormat="1" x14ac:dyDescent="0.35">
      <c r="Q693" s="29"/>
      <c r="S693" s="29"/>
      <c r="T693" s="29"/>
      <c r="U693" s="29"/>
      <c r="V693" s="34"/>
      <c r="W693" s="83"/>
    </row>
    <row r="694" spans="17:23" s="39" customFormat="1" x14ac:dyDescent="0.35">
      <c r="Q694" s="29"/>
      <c r="S694" s="29"/>
      <c r="T694" s="29"/>
      <c r="U694" s="29"/>
      <c r="V694" s="34"/>
      <c r="W694" s="83"/>
    </row>
    <row r="695" spans="17:23" s="39" customFormat="1" x14ac:dyDescent="0.35">
      <c r="Q695" s="29"/>
      <c r="S695" s="29"/>
      <c r="T695" s="29"/>
      <c r="U695" s="29"/>
      <c r="V695" s="34"/>
      <c r="W695" s="83"/>
    </row>
    <row r="696" spans="17:23" s="39" customFormat="1" x14ac:dyDescent="0.35">
      <c r="Q696" s="29"/>
      <c r="S696" s="29"/>
      <c r="T696" s="29"/>
      <c r="U696" s="29"/>
      <c r="V696" s="34"/>
      <c r="W696" s="83"/>
    </row>
    <row r="697" spans="17:23" s="39" customFormat="1" x14ac:dyDescent="0.35">
      <c r="Q697" s="29"/>
      <c r="S697" s="29"/>
      <c r="T697" s="29"/>
      <c r="U697" s="29"/>
      <c r="V697" s="34"/>
      <c r="W697" s="83"/>
    </row>
    <row r="698" spans="17:23" s="39" customFormat="1" x14ac:dyDescent="0.35">
      <c r="Q698" s="29"/>
      <c r="S698" s="29"/>
      <c r="T698" s="29"/>
      <c r="U698" s="29"/>
      <c r="V698" s="34"/>
      <c r="W698" s="83"/>
    </row>
    <row r="699" spans="17:23" s="39" customFormat="1" x14ac:dyDescent="0.35">
      <c r="Q699" s="29"/>
      <c r="S699" s="29"/>
      <c r="T699" s="29"/>
      <c r="U699" s="29"/>
      <c r="V699" s="34"/>
      <c r="W699" s="83"/>
    </row>
    <row r="700" spans="17:23" s="39" customFormat="1" x14ac:dyDescent="0.35">
      <c r="Q700" s="29"/>
      <c r="S700" s="29"/>
      <c r="T700" s="29"/>
      <c r="U700" s="29"/>
      <c r="V700" s="34"/>
      <c r="W700" s="83"/>
    </row>
    <row r="701" spans="17:23" s="39" customFormat="1" x14ac:dyDescent="0.35">
      <c r="Q701" s="29"/>
      <c r="S701" s="29"/>
      <c r="T701" s="29"/>
      <c r="U701" s="29"/>
      <c r="V701" s="34"/>
      <c r="W701" s="83"/>
    </row>
    <row r="702" spans="17:23" s="39" customFormat="1" x14ac:dyDescent="0.35">
      <c r="Q702" s="29"/>
      <c r="S702" s="29"/>
      <c r="T702" s="29"/>
      <c r="U702" s="29"/>
      <c r="V702" s="34"/>
      <c r="W702" s="83"/>
    </row>
    <row r="703" spans="17:23" s="39" customFormat="1" x14ac:dyDescent="0.35">
      <c r="Q703" s="29"/>
      <c r="S703" s="29"/>
      <c r="T703" s="29"/>
      <c r="U703" s="29"/>
      <c r="V703" s="34"/>
      <c r="W703" s="83"/>
    </row>
    <row r="704" spans="17:23" s="39" customFormat="1" x14ac:dyDescent="0.35">
      <c r="Q704" s="29"/>
      <c r="S704" s="29"/>
      <c r="T704" s="29"/>
      <c r="U704" s="29"/>
      <c r="V704" s="34"/>
      <c r="W704" s="83"/>
    </row>
    <row r="705" spans="17:23" s="39" customFormat="1" x14ac:dyDescent="0.35">
      <c r="Q705" s="29"/>
      <c r="S705" s="29"/>
      <c r="T705" s="29"/>
      <c r="U705" s="29"/>
      <c r="V705" s="34"/>
      <c r="W705" s="83"/>
    </row>
    <row r="706" spans="17:23" s="39" customFormat="1" x14ac:dyDescent="0.35">
      <c r="Q706" s="29"/>
      <c r="S706" s="29"/>
      <c r="T706" s="29"/>
      <c r="U706" s="29"/>
      <c r="V706" s="34"/>
      <c r="W706" s="83"/>
    </row>
    <row r="707" spans="17:23" s="39" customFormat="1" x14ac:dyDescent="0.35">
      <c r="Q707" s="29"/>
      <c r="S707" s="29"/>
      <c r="T707" s="29"/>
      <c r="U707" s="29"/>
      <c r="V707" s="34"/>
      <c r="W707" s="83"/>
    </row>
    <row r="708" spans="17:23" s="39" customFormat="1" x14ac:dyDescent="0.35">
      <c r="Q708" s="29"/>
      <c r="S708" s="29"/>
      <c r="T708" s="29"/>
      <c r="U708" s="29"/>
      <c r="V708" s="34"/>
      <c r="W708" s="83"/>
    </row>
    <row r="709" spans="17:23" s="39" customFormat="1" x14ac:dyDescent="0.35">
      <c r="Q709" s="29"/>
      <c r="S709" s="29"/>
      <c r="T709" s="29"/>
      <c r="U709" s="29"/>
      <c r="V709" s="34"/>
      <c r="W709" s="83"/>
    </row>
    <row r="710" spans="17:23" s="39" customFormat="1" x14ac:dyDescent="0.35">
      <c r="Q710" s="29"/>
      <c r="S710" s="29"/>
      <c r="T710" s="29"/>
      <c r="U710" s="29"/>
      <c r="V710" s="34"/>
      <c r="W710" s="83"/>
    </row>
    <row r="711" spans="17:23" s="39" customFormat="1" x14ac:dyDescent="0.35">
      <c r="Q711" s="29"/>
      <c r="S711" s="29"/>
      <c r="T711" s="29"/>
      <c r="U711" s="29"/>
      <c r="V711" s="34"/>
      <c r="W711" s="83"/>
    </row>
    <row r="712" spans="17:23" s="39" customFormat="1" x14ac:dyDescent="0.35">
      <c r="Q712" s="29"/>
      <c r="S712" s="29"/>
      <c r="T712" s="29"/>
      <c r="U712" s="29"/>
      <c r="V712" s="34"/>
      <c r="W712" s="83"/>
    </row>
    <row r="713" spans="17:23" s="39" customFormat="1" x14ac:dyDescent="0.35">
      <c r="Q713" s="29"/>
      <c r="S713" s="29"/>
      <c r="T713" s="29"/>
      <c r="U713" s="29"/>
      <c r="V713" s="34"/>
      <c r="W713" s="83"/>
    </row>
    <row r="714" spans="17:23" s="39" customFormat="1" x14ac:dyDescent="0.35">
      <c r="Q714" s="29"/>
      <c r="S714" s="29"/>
      <c r="T714" s="29"/>
      <c r="U714" s="29"/>
      <c r="V714" s="34"/>
      <c r="W714" s="83"/>
    </row>
    <row r="715" spans="17:23" s="39" customFormat="1" x14ac:dyDescent="0.35">
      <c r="Q715" s="29"/>
      <c r="S715" s="29"/>
      <c r="T715" s="29"/>
      <c r="U715" s="29"/>
      <c r="V715" s="34"/>
      <c r="W715" s="83"/>
    </row>
    <row r="716" spans="17:23" s="39" customFormat="1" x14ac:dyDescent="0.35">
      <c r="Q716" s="29"/>
      <c r="S716" s="29"/>
      <c r="T716" s="29"/>
      <c r="U716" s="29"/>
      <c r="V716" s="34"/>
      <c r="W716" s="83"/>
    </row>
    <row r="717" spans="17:23" s="39" customFormat="1" x14ac:dyDescent="0.35">
      <c r="Q717" s="29"/>
      <c r="S717" s="29"/>
      <c r="T717" s="29"/>
      <c r="U717" s="29"/>
      <c r="V717" s="34"/>
      <c r="W717" s="83"/>
    </row>
    <row r="718" spans="17:23" s="39" customFormat="1" x14ac:dyDescent="0.35">
      <c r="Q718" s="29"/>
      <c r="S718" s="29"/>
      <c r="T718" s="29"/>
      <c r="U718" s="29"/>
      <c r="V718" s="34"/>
      <c r="W718" s="83"/>
    </row>
    <row r="719" spans="17:23" s="39" customFormat="1" x14ac:dyDescent="0.35">
      <c r="Q719" s="29"/>
      <c r="S719" s="29"/>
      <c r="T719" s="29"/>
      <c r="U719" s="29"/>
      <c r="V719" s="34"/>
      <c r="W719" s="83"/>
    </row>
    <row r="720" spans="17:23" s="39" customFormat="1" x14ac:dyDescent="0.35">
      <c r="Q720" s="29"/>
      <c r="S720" s="29"/>
      <c r="T720" s="29"/>
      <c r="U720" s="29"/>
      <c r="V720" s="34"/>
      <c r="W720" s="83"/>
    </row>
    <row r="721" spans="17:23" s="39" customFormat="1" x14ac:dyDescent="0.35">
      <c r="Q721" s="29"/>
      <c r="S721" s="29"/>
      <c r="T721" s="29"/>
      <c r="U721" s="29"/>
      <c r="V721" s="34"/>
      <c r="W721" s="83"/>
    </row>
    <row r="722" spans="17:23" s="39" customFormat="1" x14ac:dyDescent="0.35">
      <c r="Q722" s="29"/>
      <c r="S722" s="29"/>
      <c r="T722" s="29"/>
      <c r="U722" s="29"/>
      <c r="V722" s="34"/>
      <c r="W722" s="83"/>
    </row>
    <row r="723" spans="17:23" s="39" customFormat="1" x14ac:dyDescent="0.35">
      <c r="Q723" s="29"/>
      <c r="S723" s="29"/>
      <c r="T723" s="29"/>
      <c r="U723" s="29"/>
      <c r="V723" s="34"/>
      <c r="W723" s="83"/>
    </row>
    <row r="724" spans="17:23" s="39" customFormat="1" x14ac:dyDescent="0.35">
      <c r="Q724" s="29"/>
      <c r="S724" s="29"/>
      <c r="T724" s="29"/>
      <c r="U724" s="29"/>
      <c r="V724" s="34"/>
      <c r="W724" s="83"/>
    </row>
    <row r="725" spans="17:23" s="39" customFormat="1" x14ac:dyDescent="0.35">
      <c r="Q725" s="29"/>
      <c r="S725" s="29"/>
      <c r="T725" s="29"/>
      <c r="U725" s="29"/>
      <c r="V725" s="34"/>
      <c r="W725" s="83"/>
    </row>
    <row r="726" spans="17:23" s="39" customFormat="1" x14ac:dyDescent="0.35">
      <c r="Q726" s="29"/>
      <c r="S726" s="29"/>
      <c r="T726" s="29"/>
      <c r="U726" s="29"/>
      <c r="V726" s="34"/>
      <c r="W726" s="83"/>
    </row>
    <row r="727" spans="17:23" s="39" customFormat="1" x14ac:dyDescent="0.35">
      <c r="Q727" s="29"/>
      <c r="S727" s="29"/>
      <c r="T727" s="29"/>
      <c r="U727" s="29"/>
      <c r="V727" s="34"/>
      <c r="W727" s="83"/>
    </row>
    <row r="728" spans="17:23" s="39" customFormat="1" x14ac:dyDescent="0.35">
      <c r="Q728" s="29"/>
      <c r="S728" s="29"/>
      <c r="T728" s="29"/>
      <c r="U728" s="29"/>
      <c r="V728" s="34"/>
      <c r="W728" s="83"/>
    </row>
    <row r="729" spans="17:23" s="39" customFormat="1" x14ac:dyDescent="0.35">
      <c r="Q729" s="29"/>
      <c r="S729" s="29"/>
      <c r="T729" s="29"/>
      <c r="U729" s="29"/>
      <c r="V729" s="34"/>
      <c r="W729" s="83"/>
    </row>
    <row r="730" spans="17:23" s="39" customFormat="1" x14ac:dyDescent="0.35">
      <c r="Q730" s="29"/>
      <c r="S730" s="29"/>
      <c r="T730" s="29"/>
      <c r="U730" s="29"/>
      <c r="V730" s="34"/>
      <c r="W730" s="83"/>
    </row>
    <row r="731" spans="17:23" s="39" customFormat="1" x14ac:dyDescent="0.35">
      <c r="Q731" s="29"/>
      <c r="S731" s="29"/>
      <c r="T731" s="29"/>
      <c r="U731" s="29"/>
      <c r="V731" s="34"/>
      <c r="W731" s="83"/>
    </row>
    <row r="732" spans="17:23" s="39" customFormat="1" x14ac:dyDescent="0.35">
      <c r="Q732" s="29"/>
      <c r="S732" s="29"/>
      <c r="T732" s="29"/>
      <c r="U732" s="29"/>
      <c r="V732" s="34"/>
      <c r="W732" s="83"/>
    </row>
    <row r="733" spans="17:23" s="39" customFormat="1" x14ac:dyDescent="0.35">
      <c r="Q733" s="29"/>
      <c r="S733" s="29"/>
      <c r="T733" s="29"/>
      <c r="U733" s="29"/>
      <c r="V733" s="34"/>
      <c r="W733" s="83"/>
    </row>
    <row r="734" spans="17:23" s="39" customFormat="1" x14ac:dyDescent="0.35">
      <c r="Q734" s="29"/>
      <c r="S734" s="29"/>
      <c r="T734" s="29"/>
      <c r="U734" s="29"/>
      <c r="V734" s="34"/>
      <c r="W734" s="83"/>
    </row>
    <row r="735" spans="17:23" s="39" customFormat="1" x14ac:dyDescent="0.35">
      <c r="Q735" s="29"/>
      <c r="S735" s="29"/>
      <c r="T735" s="29"/>
      <c r="U735" s="29"/>
      <c r="V735" s="34"/>
      <c r="W735" s="83"/>
    </row>
    <row r="736" spans="17:23" s="39" customFormat="1" x14ac:dyDescent="0.35">
      <c r="Q736" s="29"/>
      <c r="S736" s="29"/>
      <c r="T736" s="29"/>
      <c r="U736" s="29"/>
      <c r="V736" s="34"/>
      <c r="W736" s="83"/>
    </row>
    <row r="737" spans="17:23" s="39" customFormat="1" x14ac:dyDescent="0.35">
      <c r="Q737" s="29"/>
      <c r="S737" s="29"/>
      <c r="T737" s="29"/>
      <c r="U737" s="29"/>
      <c r="V737" s="34"/>
      <c r="W737" s="83"/>
    </row>
    <row r="738" spans="17:23" s="39" customFormat="1" x14ac:dyDescent="0.35">
      <c r="Q738" s="29"/>
      <c r="S738" s="29"/>
      <c r="T738" s="29"/>
      <c r="U738" s="29"/>
      <c r="V738" s="34"/>
      <c r="W738" s="83"/>
    </row>
    <row r="739" spans="17:23" s="39" customFormat="1" x14ac:dyDescent="0.35">
      <c r="Q739" s="29"/>
      <c r="S739" s="29"/>
      <c r="T739" s="29"/>
      <c r="U739" s="29"/>
      <c r="V739" s="34"/>
      <c r="W739" s="83"/>
    </row>
    <row r="740" spans="17:23" s="39" customFormat="1" x14ac:dyDescent="0.35">
      <c r="Q740" s="29"/>
      <c r="S740" s="29"/>
      <c r="T740" s="29"/>
      <c r="U740" s="29"/>
      <c r="V740" s="34"/>
      <c r="W740" s="83"/>
    </row>
    <row r="741" spans="17:23" s="39" customFormat="1" x14ac:dyDescent="0.35">
      <c r="Q741" s="29"/>
      <c r="S741" s="29"/>
      <c r="T741" s="29"/>
      <c r="U741" s="29"/>
      <c r="V741" s="34"/>
      <c r="W741" s="83"/>
    </row>
    <row r="742" spans="17:23" s="39" customFormat="1" x14ac:dyDescent="0.35">
      <c r="Q742" s="29"/>
      <c r="S742" s="29"/>
      <c r="T742" s="29"/>
      <c r="U742" s="29"/>
      <c r="V742" s="34"/>
      <c r="W742" s="83"/>
    </row>
    <row r="743" spans="17:23" s="39" customFormat="1" x14ac:dyDescent="0.35">
      <c r="Q743" s="29"/>
      <c r="S743" s="29"/>
      <c r="T743" s="29"/>
      <c r="U743" s="29"/>
      <c r="V743" s="34"/>
      <c r="W743" s="83"/>
    </row>
    <row r="744" spans="17:23" s="39" customFormat="1" x14ac:dyDescent="0.35">
      <c r="Q744" s="29"/>
      <c r="S744" s="29"/>
      <c r="T744" s="29"/>
      <c r="U744" s="29"/>
      <c r="V744" s="34"/>
      <c r="W744" s="83"/>
    </row>
    <row r="745" spans="17:23" s="39" customFormat="1" x14ac:dyDescent="0.35">
      <c r="Q745" s="29"/>
      <c r="S745" s="29"/>
      <c r="T745" s="29"/>
      <c r="U745" s="29"/>
      <c r="V745" s="34"/>
      <c r="W745" s="83"/>
    </row>
    <row r="746" spans="17:23" s="39" customFormat="1" x14ac:dyDescent="0.35">
      <c r="Q746" s="29"/>
      <c r="S746" s="29"/>
      <c r="T746" s="29"/>
      <c r="U746" s="29"/>
      <c r="V746" s="34"/>
      <c r="W746" s="83"/>
    </row>
    <row r="747" spans="17:23" s="39" customFormat="1" x14ac:dyDescent="0.35">
      <c r="Q747" s="29"/>
      <c r="S747" s="29"/>
      <c r="T747" s="29"/>
      <c r="U747" s="29"/>
      <c r="V747" s="34"/>
      <c r="W747" s="83"/>
    </row>
    <row r="748" spans="17:23" s="39" customFormat="1" x14ac:dyDescent="0.35">
      <c r="Q748" s="29"/>
      <c r="S748" s="29"/>
      <c r="T748" s="29"/>
      <c r="U748" s="29"/>
      <c r="V748" s="34"/>
      <c r="W748" s="83"/>
    </row>
    <row r="749" spans="17:23" s="39" customFormat="1" x14ac:dyDescent="0.35">
      <c r="Q749" s="29"/>
      <c r="S749" s="29"/>
      <c r="T749" s="29"/>
      <c r="U749" s="29"/>
      <c r="V749" s="34"/>
      <c r="W749" s="83"/>
    </row>
    <row r="750" spans="17:23" s="39" customFormat="1" x14ac:dyDescent="0.35">
      <c r="Q750" s="29"/>
      <c r="S750" s="29"/>
      <c r="T750" s="29"/>
      <c r="U750" s="29"/>
      <c r="V750" s="34"/>
      <c r="W750" s="83"/>
    </row>
    <row r="751" spans="17:23" s="39" customFormat="1" x14ac:dyDescent="0.35">
      <c r="Q751" s="29"/>
      <c r="S751" s="29"/>
      <c r="T751" s="29"/>
      <c r="U751" s="29"/>
      <c r="V751" s="34"/>
      <c r="W751" s="83"/>
    </row>
    <row r="752" spans="17:23" s="39" customFormat="1" x14ac:dyDescent="0.35">
      <c r="Q752" s="29"/>
      <c r="S752" s="29"/>
      <c r="T752" s="29"/>
      <c r="U752" s="29"/>
      <c r="V752" s="34"/>
      <c r="W752" s="83"/>
    </row>
    <row r="753" spans="17:23" s="39" customFormat="1" x14ac:dyDescent="0.35">
      <c r="Q753" s="29"/>
      <c r="S753" s="29"/>
      <c r="T753" s="29"/>
      <c r="U753" s="29"/>
      <c r="V753" s="34"/>
      <c r="W753" s="83"/>
    </row>
    <row r="754" spans="17:23" s="39" customFormat="1" x14ac:dyDescent="0.35">
      <c r="Q754" s="29"/>
      <c r="S754" s="29"/>
      <c r="T754" s="29"/>
      <c r="U754" s="29"/>
      <c r="V754" s="34"/>
      <c r="W754" s="83"/>
    </row>
    <row r="755" spans="17:23" s="39" customFormat="1" x14ac:dyDescent="0.35">
      <c r="Q755" s="29"/>
      <c r="S755" s="29"/>
      <c r="T755" s="29"/>
      <c r="U755" s="29"/>
      <c r="V755" s="34"/>
      <c r="W755" s="83"/>
    </row>
    <row r="756" spans="17:23" s="39" customFormat="1" x14ac:dyDescent="0.35">
      <c r="Q756" s="29"/>
      <c r="S756" s="29"/>
      <c r="T756" s="29"/>
      <c r="U756" s="29"/>
      <c r="V756" s="34"/>
      <c r="W756" s="83"/>
    </row>
    <row r="757" spans="17:23" s="39" customFormat="1" x14ac:dyDescent="0.35">
      <c r="Q757" s="29"/>
      <c r="S757" s="29"/>
      <c r="T757" s="29"/>
      <c r="U757" s="29"/>
      <c r="V757" s="34"/>
      <c r="W757" s="83"/>
    </row>
    <row r="758" spans="17:23" s="39" customFormat="1" x14ac:dyDescent="0.35">
      <c r="Q758" s="29"/>
      <c r="S758" s="29"/>
      <c r="T758" s="29"/>
      <c r="U758" s="29"/>
      <c r="V758" s="34"/>
      <c r="W758" s="83"/>
    </row>
    <row r="759" spans="17:23" s="39" customFormat="1" x14ac:dyDescent="0.35">
      <c r="Q759" s="29"/>
      <c r="S759" s="29"/>
      <c r="T759" s="29"/>
      <c r="U759" s="29"/>
      <c r="V759" s="34"/>
      <c r="W759" s="83"/>
    </row>
    <row r="760" spans="17:23" s="39" customFormat="1" x14ac:dyDescent="0.35">
      <c r="Q760" s="29"/>
      <c r="S760" s="29"/>
      <c r="T760" s="29"/>
      <c r="U760" s="29"/>
      <c r="V760" s="34"/>
      <c r="W760" s="83"/>
    </row>
    <row r="761" spans="17:23" s="39" customFormat="1" x14ac:dyDescent="0.35">
      <c r="Q761" s="29"/>
      <c r="S761" s="29"/>
      <c r="T761" s="29"/>
      <c r="U761" s="29"/>
      <c r="V761" s="34"/>
      <c r="W761" s="83"/>
    </row>
    <row r="762" spans="17:23" s="39" customFormat="1" x14ac:dyDescent="0.35">
      <c r="Q762" s="29"/>
      <c r="S762" s="29"/>
      <c r="T762" s="29"/>
      <c r="U762" s="29"/>
      <c r="V762" s="34"/>
      <c r="W762" s="83"/>
    </row>
    <row r="763" spans="17:23" s="39" customFormat="1" x14ac:dyDescent="0.35">
      <c r="Q763" s="29"/>
      <c r="S763" s="29"/>
      <c r="T763" s="29"/>
      <c r="U763" s="29"/>
      <c r="V763" s="34"/>
      <c r="W763" s="83"/>
    </row>
    <row r="764" spans="17:23" s="39" customFormat="1" x14ac:dyDescent="0.35">
      <c r="Q764" s="29"/>
      <c r="S764" s="29"/>
      <c r="T764" s="29"/>
      <c r="U764" s="29"/>
      <c r="V764" s="34"/>
      <c r="W764" s="83"/>
    </row>
    <row r="765" spans="17:23" s="39" customFormat="1" x14ac:dyDescent="0.35">
      <c r="Q765" s="29"/>
      <c r="S765" s="29"/>
      <c r="T765" s="29"/>
      <c r="U765" s="29"/>
      <c r="V765" s="34"/>
      <c r="W765" s="83"/>
    </row>
    <row r="766" spans="17:23" s="39" customFormat="1" x14ac:dyDescent="0.35">
      <c r="Q766" s="29"/>
      <c r="S766" s="29"/>
      <c r="T766" s="29"/>
      <c r="U766" s="29"/>
      <c r="V766" s="34"/>
      <c r="W766" s="83"/>
    </row>
    <row r="767" spans="17:23" s="39" customFormat="1" x14ac:dyDescent="0.35">
      <c r="Q767" s="29"/>
      <c r="S767" s="29"/>
      <c r="T767" s="29"/>
      <c r="U767" s="29"/>
      <c r="V767" s="34"/>
      <c r="W767" s="83"/>
    </row>
    <row r="768" spans="17:23" s="39" customFormat="1" x14ac:dyDescent="0.35">
      <c r="Q768" s="29"/>
      <c r="S768" s="29"/>
      <c r="T768" s="29"/>
      <c r="U768" s="29"/>
      <c r="V768" s="34"/>
      <c r="W768" s="83"/>
    </row>
    <row r="769" spans="17:23" s="39" customFormat="1" x14ac:dyDescent="0.35">
      <c r="Q769" s="29"/>
      <c r="S769" s="29"/>
      <c r="T769" s="29"/>
      <c r="U769" s="29"/>
      <c r="V769" s="34"/>
      <c r="W769" s="83"/>
    </row>
    <row r="770" spans="17:23" s="39" customFormat="1" x14ac:dyDescent="0.35">
      <c r="Q770" s="29"/>
      <c r="S770" s="29"/>
      <c r="T770" s="29"/>
      <c r="U770" s="29"/>
      <c r="V770" s="34"/>
      <c r="W770" s="83"/>
    </row>
    <row r="771" spans="17:23" s="39" customFormat="1" x14ac:dyDescent="0.35">
      <c r="Q771" s="29"/>
      <c r="S771" s="29"/>
      <c r="T771" s="29"/>
      <c r="U771" s="29"/>
      <c r="V771" s="34"/>
      <c r="W771" s="83"/>
    </row>
    <row r="772" spans="17:23" s="39" customFormat="1" x14ac:dyDescent="0.35">
      <c r="Q772" s="29"/>
      <c r="S772" s="29"/>
      <c r="T772" s="29"/>
      <c r="U772" s="29"/>
      <c r="V772" s="34"/>
      <c r="W772" s="83"/>
    </row>
    <row r="773" spans="17:23" s="39" customFormat="1" x14ac:dyDescent="0.35">
      <c r="Q773" s="29"/>
      <c r="S773" s="29"/>
      <c r="T773" s="29"/>
      <c r="U773" s="29"/>
      <c r="V773" s="34"/>
      <c r="W773" s="83"/>
    </row>
    <row r="774" spans="17:23" s="39" customFormat="1" x14ac:dyDescent="0.35">
      <c r="Q774" s="29"/>
      <c r="S774" s="29"/>
      <c r="T774" s="29"/>
      <c r="U774" s="29"/>
      <c r="V774" s="34"/>
      <c r="W774" s="83"/>
    </row>
    <row r="775" spans="17:23" s="39" customFormat="1" x14ac:dyDescent="0.35">
      <c r="Q775" s="29"/>
      <c r="S775" s="29"/>
      <c r="T775" s="29"/>
      <c r="U775" s="29"/>
      <c r="V775" s="34"/>
      <c r="W775" s="83"/>
    </row>
    <row r="776" spans="17:23" s="39" customFormat="1" x14ac:dyDescent="0.35">
      <c r="Q776" s="29"/>
      <c r="S776" s="29"/>
      <c r="T776" s="29"/>
      <c r="U776" s="29"/>
      <c r="V776" s="34"/>
      <c r="W776" s="83"/>
    </row>
    <row r="777" spans="17:23" s="39" customFormat="1" x14ac:dyDescent="0.35">
      <c r="Q777" s="29"/>
      <c r="S777" s="29"/>
      <c r="T777" s="29"/>
      <c r="U777" s="29"/>
      <c r="V777" s="34"/>
      <c r="W777" s="83"/>
    </row>
    <row r="778" spans="17:23" s="39" customFormat="1" x14ac:dyDescent="0.35">
      <c r="Q778" s="29"/>
      <c r="S778" s="29"/>
      <c r="T778" s="29"/>
      <c r="U778" s="29"/>
      <c r="V778" s="34"/>
      <c r="W778" s="83"/>
    </row>
    <row r="779" spans="17:23" s="39" customFormat="1" x14ac:dyDescent="0.35">
      <c r="Q779" s="29"/>
      <c r="S779" s="29"/>
      <c r="T779" s="29"/>
      <c r="U779" s="29"/>
      <c r="V779" s="34"/>
      <c r="W779" s="83"/>
    </row>
    <row r="780" spans="17:23" s="39" customFormat="1" x14ac:dyDescent="0.35">
      <c r="Q780" s="29"/>
      <c r="S780" s="29"/>
      <c r="T780" s="29"/>
      <c r="U780" s="29"/>
      <c r="V780" s="34"/>
      <c r="W780" s="83"/>
    </row>
    <row r="781" spans="17:23" s="39" customFormat="1" x14ac:dyDescent="0.35">
      <c r="Q781" s="29"/>
      <c r="S781" s="29"/>
      <c r="T781" s="29"/>
      <c r="U781" s="29"/>
      <c r="V781" s="34"/>
      <c r="W781" s="83"/>
    </row>
    <row r="782" spans="17:23" s="39" customFormat="1" x14ac:dyDescent="0.35">
      <c r="Q782" s="29"/>
      <c r="S782" s="29"/>
      <c r="T782" s="29"/>
      <c r="U782" s="29"/>
      <c r="V782" s="34"/>
      <c r="W782" s="83"/>
    </row>
    <row r="783" spans="17:23" s="39" customFormat="1" x14ac:dyDescent="0.35">
      <c r="Q783" s="29"/>
      <c r="S783" s="29"/>
      <c r="T783" s="29"/>
      <c r="U783" s="29"/>
      <c r="V783" s="34"/>
      <c r="W783" s="83"/>
    </row>
    <row r="784" spans="17:23" s="39" customFormat="1" x14ac:dyDescent="0.35">
      <c r="Q784" s="29"/>
      <c r="S784" s="29"/>
      <c r="T784" s="29"/>
      <c r="U784" s="29"/>
      <c r="V784" s="34"/>
      <c r="W784" s="83"/>
    </row>
    <row r="785" spans="17:23" s="39" customFormat="1" x14ac:dyDescent="0.35">
      <c r="Q785" s="29"/>
      <c r="S785" s="29"/>
      <c r="T785" s="29"/>
      <c r="U785" s="29"/>
      <c r="V785" s="34"/>
      <c r="W785" s="83"/>
    </row>
    <row r="786" spans="17:23" s="39" customFormat="1" x14ac:dyDescent="0.35">
      <c r="Q786" s="29"/>
      <c r="S786" s="29"/>
      <c r="T786" s="29"/>
      <c r="U786" s="29"/>
      <c r="V786" s="34"/>
      <c r="W786" s="83"/>
    </row>
    <row r="787" spans="17:23" s="39" customFormat="1" x14ac:dyDescent="0.35">
      <c r="Q787" s="29"/>
      <c r="S787" s="29"/>
      <c r="T787" s="29"/>
      <c r="U787" s="29"/>
      <c r="V787" s="34"/>
      <c r="W787" s="83"/>
    </row>
    <row r="788" spans="17:23" s="39" customFormat="1" x14ac:dyDescent="0.35">
      <c r="Q788" s="29"/>
      <c r="S788" s="29"/>
      <c r="T788" s="29"/>
      <c r="U788" s="29"/>
      <c r="V788" s="34"/>
      <c r="W788" s="83"/>
    </row>
    <row r="789" spans="17:23" s="39" customFormat="1" x14ac:dyDescent="0.35">
      <c r="Q789" s="29"/>
      <c r="S789" s="29"/>
      <c r="T789" s="29"/>
      <c r="U789" s="29"/>
      <c r="V789" s="34"/>
      <c r="W789" s="83"/>
    </row>
    <row r="790" spans="17:23" s="39" customFormat="1" x14ac:dyDescent="0.35">
      <c r="Q790" s="29"/>
      <c r="S790" s="29"/>
      <c r="T790" s="29"/>
      <c r="U790" s="29"/>
      <c r="V790" s="34"/>
      <c r="W790" s="83"/>
    </row>
    <row r="791" spans="17:23" s="39" customFormat="1" x14ac:dyDescent="0.35">
      <c r="Q791" s="29"/>
      <c r="S791" s="29"/>
      <c r="T791" s="29"/>
      <c r="U791" s="29"/>
      <c r="V791" s="34"/>
      <c r="W791" s="83"/>
    </row>
    <row r="792" spans="17:23" s="39" customFormat="1" x14ac:dyDescent="0.35">
      <c r="Q792" s="29"/>
      <c r="S792" s="29"/>
      <c r="T792" s="29"/>
      <c r="U792" s="29"/>
      <c r="V792" s="34"/>
      <c r="W792" s="83"/>
    </row>
    <row r="793" spans="17:23" s="39" customFormat="1" x14ac:dyDescent="0.35">
      <c r="Q793" s="29"/>
      <c r="S793" s="29"/>
      <c r="T793" s="29"/>
      <c r="U793" s="29"/>
      <c r="V793" s="34"/>
      <c r="W793" s="83"/>
    </row>
    <row r="794" spans="17:23" s="39" customFormat="1" x14ac:dyDescent="0.35">
      <c r="Q794" s="29"/>
      <c r="S794" s="29"/>
      <c r="T794" s="29"/>
      <c r="U794" s="29"/>
      <c r="V794" s="34"/>
      <c r="W794" s="83"/>
    </row>
    <row r="795" spans="17:23" s="39" customFormat="1" x14ac:dyDescent="0.35">
      <c r="Q795" s="29"/>
      <c r="S795" s="29"/>
      <c r="T795" s="29"/>
      <c r="U795" s="29"/>
      <c r="V795" s="34"/>
      <c r="W795" s="83"/>
    </row>
    <row r="796" spans="17:23" s="39" customFormat="1" x14ac:dyDescent="0.35">
      <c r="Q796" s="29"/>
      <c r="S796" s="29"/>
      <c r="T796" s="29"/>
      <c r="U796" s="29"/>
      <c r="V796" s="34"/>
      <c r="W796" s="83"/>
    </row>
    <row r="797" spans="17:23" s="39" customFormat="1" x14ac:dyDescent="0.35">
      <c r="Q797" s="29"/>
      <c r="S797" s="29"/>
      <c r="T797" s="29"/>
      <c r="U797" s="29"/>
      <c r="V797" s="34"/>
      <c r="W797" s="83"/>
    </row>
    <row r="798" spans="17:23" s="39" customFormat="1" x14ac:dyDescent="0.35">
      <c r="Q798" s="29"/>
      <c r="S798" s="29"/>
      <c r="T798" s="29"/>
      <c r="U798" s="29"/>
      <c r="V798" s="34"/>
      <c r="W798" s="83"/>
    </row>
    <row r="799" spans="17:23" s="39" customFormat="1" x14ac:dyDescent="0.35">
      <c r="Q799" s="29"/>
      <c r="S799" s="29"/>
      <c r="T799" s="29"/>
      <c r="U799" s="29"/>
      <c r="V799" s="34"/>
      <c r="W799" s="83"/>
    </row>
    <row r="800" spans="17:23" s="39" customFormat="1" x14ac:dyDescent="0.35">
      <c r="Q800" s="29"/>
      <c r="S800" s="29"/>
      <c r="T800" s="29"/>
      <c r="U800" s="29"/>
      <c r="V800" s="34"/>
      <c r="W800" s="83"/>
    </row>
    <row r="801" spans="17:23" s="39" customFormat="1" x14ac:dyDescent="0.35">
      <c r="Q801" s="29"/>
      <c r="S801" s="29"/>
      <c r="T801" s="29"/>
      <c r="U801" s="29"/>
      <c r="V801" s="34"/>
      <c r="W801" s="83"/>
    </row>
    <row r="802" spans="17:23" s="39" customFormat="1" x14ac:dyDescent="0.35">
      <c r="Q802" s="29"/>
      <c r="S802" s="29"/>
      <c r="T802" s="29"/>
      <c r="U802" s="29"/>
      <c r="V802" s="34"/>
      <c r="W802" s="83"/>
    </row>
    <row r="803" spans="17:23" s="39" customFormat="1" x14ac:dyDescent="0.35">
      <c r="Q803" s="29"/>
      <c r="S803" s="29"/>
      <c r="T803" s="29"/>
      <c r="U803" s="29"/>
      <c r="V803" s="34"/>
      <c r="W803" s="83"/>
    </row>
    <row r="804" spans="17:23" s="39" customFormat="1" x14ac:dyDescent="0.35">
      <c r="Q804" s="29"/>
      <c r="S804" s="29"/>
      <c r="T804" s="29"/>
      <c r="U804" s="29"/>
      <c r="V804" s="34"/>
      <c r="W804" s="83"/>
    </row>
    <row r="805" spans="17:23" s="39" customFormat="1" x14ac:dyDescent="0.35">
      <c r="Q805" s="29"/>
      <c r="S805" s="29"/>
      <c r="T805" s="29"/>
      <c r="U805" s="29"/>
      <c r="V805" s="34"/>
      <c r="W805" s="83"/>
    </row>
    <row r="806" spans="17:23" s="39" customFormat="1" x14ac:dyDescent="0.35">
      <c r="Q806" s="29"/>
      <c r="S806" s="29"/>
      <c r="T806" s="29"/>
      <c r="U806" s="29"/>
      <c r="V806" s="34"/>
      <c r="W806" s="83"/>
    </row>
    <row r="807" spans="17:23" s="39" customFormat="1" x14ac:dyDescent="0.35">
      <c r="Q807" s="29"/>
      <c r="S807" s="29"/>
      <c r="T807" s="29"/>
      <c r="U807" s="29"/>
      <c r="V807" s="34"/>
      <c r="W807" s="83"/>
    </row>
    <row r="808" spans="17:23" s="39" customFormat="1" x14ac:dyDescent="0.35">
      <c r="Q808" s="29"/>
      <c r="S808" s="29"/>
      <c r="T808" s="29"/>
      <c r="U808" s="29"/>
      <c r="V808" s="34"/>
      <c r="W808" s="83"/>
    </row>
    <row r="809" spans="17:23" s="39" customFormat="1" x14ac:dyDescent="0.35">
      <c r="Q809" s="29"/>
      <c r="S809" s="29"/>
      <c r="T809" s="29"/>
      <c r="U809" s="29"/>
      <c r="V809" s="34"/>
      <c r="W809" s="83"/>
    </row>
    <row r="810" spans="17:23" s="39" customFormat="1" x14ac:dyDescent="0.35">
      <c r="Q810" s="29"/>
      <c r="S810" s="29"/>
      <c r="T810" s="29"/>
      <c r="U810" s="29"/>
      <c r="V810" s="34"/>
      <c r="W810" s="83"/>
    </row>
    <row r="811" spans="17:23" s="39" customFormat="1" x14ac:dyDescent="0.35">
      <c r="Q811" s="29"/>
      <c r="S811" s="29"/>
      <c r="T811" s="29"/>
      <c r="U811" s="29"/>
      <c r="V811" s="34"/>
      <c r="W811" s="83"/>
    </row>
    <row r="812" spans="17:23" s="39" customFormat="1" x14ac:dyDescent="0.35">
      <c r="Q812" s="29"/>
      <c r="S812" s="29"/>
      <c r="T812" s="29"/>
      <c r="U812" s="29"/>
      <c r="V812" s="34"/>
      <c r="W812" s="83"/>
    </row>
    <row r="813" spans="17:23" s="39" customFormat="1" x14ac:dyDescent="0.35">
      <c r="Q813" s="29"/>
      <c r="S813" s="29"/>
      <c r="T813" s="29"/>
      <c r="U813" s="29"/>
      <c r="V813" s="34"/>
      <c r="W813" s="83"/>
    </row>
    <row r="814" spans="17:23" s="39" customFormat="1" x14ac:dyDescent="0.35">
      <c r="Q814" s="29"/>
      <c r="S814" s="29"/>
      <c r="T814" s="29"/>
      <c r="U814" s="29"/>
      <c r="V814" s="34"/>
      <c r="W814" s="83"/>
    </row>
    <row r="815" spans="17:23" s="39" customFormat="1" x14ac:dyDescent="0.35">
      <c r="Q815" s="29"/>
      <c r="S815" s="29"/>
      <c r="T815" s="29"/>
      <c r="U815" s="29"/>
      <c r="V815" s="34"/>
      <c r="W815" s="83"/>
    </row>
    <row r="816" spans="17:23" s="39" customFormat="1" x14ac:dyDescent="0.35">
      <c r="Q816" s="29"/>
      <c r="S816" s="29"/>
      <c r="T816" s="29"/>
      <c r="U816" s="29"/>
      <c r="V816" s="34"/>
      <c r="W816" s="83"/>
    </row>
    <row r="817" spans="17:23" s="39" customFormat="1" x14ac:dyDescent="0.35">
      <c r="Q817" s="29"/>
      <c r="S817" s="29"/>
      <c r="T817" s="29"/>
      <c r="U817" s="29"/>
      <c r="V817" s="34"/>
      <c r="W817" s="83"/>
    </row>
    <row r="818" spans="17:23" s="39" customFormat="1" x14ac:dyDescent="0.35">
      <c r="Q818" s="29"/>
      <c r="S818" s="29"/>
      <c r="T818" s="29"/>
      <c r="U818" s="29"/>
      <c r="V818" s="34"/>
      <c r="W818" s="83"/>
    </row>
    <row r="819" spans="17:23" s="39" customFormat="1" x14ac:dyDescent="0.35">
      <c r="Q819" s="29"/>
      <c r="S819" s="29"/>
      <c r="T819" s="29"/>
      <c r="U819" s="29"/>
      <c r="V819" s="34"/>
      <c r="W819" s="83"/>
    </row>
    <row r="820" spans="17:23" s="39" customFormat="1" x14ac:dyDescent="0.35">
      <c r="Q820" s="29"/>
      <c r="S820" s="29"/>
      <c r="T820" s="29"/>
      <c r="U820" s="29"/>
      <c r="V820" s="34"/>
      <c r="W820" s="83"/>
    </row>
    <row r="821" spans="17:23" s="39" customFormat="1" x14ac:dyDescent="0.35">
      <c r="Q821" s="29"/>
      <c r="S821" s="29"/>
      <c r="T821" s="29"/>
      <c r="U821" s="29"/>
      <c r="V821" s="34"/>
      <c r="W821" s="83"/>
    </row>
    <row r="822" spans="17:23" s="39" customFormat="1" x14ac:dyDescent="0.35">
      <c r="Q822" s="29"/>
      <c r="S822" s="29"/>
      <c r="T822" s="29"/>
      <c r="U822" s="29"/>
      <c r="V822" s="34"/>
      <c r="W822" s="83"/>
    </row>
    <row r="823" spans="17:23" s="39" customFormat="1" x14ac:dyDescent="0.35">
      <c r="Q823" s="29"/>
      <c r="S823" s="29"/>
      <c r="T823" s="29"/>
      <c r="U823" s="29"/>
      <c r="V823" s="34"/>
      <c r="W823" s="83"/>
    </row>
    <row r="824" spans="17:23" s="39" customFormat="1" x14ac:dyDescent="0.35">
      <c r="Q824" s="29"/>
      <c r="S824" s="29"/>
      <c r="T824" s="29"/>
      <c r="U824" s="29"/>
      <c r="V824" s="34"/>
      <c r="W824" s="83"/>
    </row>
    <row r="825" spans="17:23" s="39" customFormat="1" x14ac:dyDescent="0.35">
      <c r="Q825" s="29"/>
      <c r="S825" s="29"/>
      <c r="T825" s="29"/>
      <c r="U825" s="29"/>
      <c r="V825" s="34"/>
      <c r="W825" s="83"/>
    </row>
    <row r="826" spans="17:23" s="39" customFormat="1" x14ac:dyDescent="0.35">
      <c r="Q826" s="29"/>
      <c r="S826" s="29"/>
      <c r="T826" s="29"/>
      <c r="U826" s="29"/>
      <c r="V826" s="34"/>
      <c r="W826" s="83"/>
    </row>
    <row r="827" spans="17:23" s="39" customFormat="1" x14ac:dyDescent="0.35">
      <c r="Q827" s="29"/>
      <c r="S827" s="29"/>
      <c r="T827" s="29"/>
      <c r="U827" s="29"/>
      <c r="V827" s="34"/>
      <c r="W827" s="83"/>
    </row>
    <row r="828" spans="17:23" s="39" customFormat="1" x14ac:dyDescent="0.35">
      <c r="Q828" s="29"/>
      <c r="S828" s="29"/>
      <c r="T828" s="29"/>
      <c r="U828" s="29"/>
      <c r="V828" s="34"/>
      <c r="W828" s="83"/>
    </row>
    <row r="829" spans="17:23" s="39" customFormat="1" x14ac:dyDescent="0.35">
      <c r="Q829" s="29"/>
      <c r="S829" s="29"/>
      <c r="T829" s="29"/>
      <c r="U829" s="29"/>
      <c r="V829" s="34"/>
      <c r="W829" s="83"/>
    </row>
    <row r="830" spans="17:23" s="39" customFormat="1" x14ac:dyDescent="0.35">
      <c r="Q830" s="29"/>
      <c r="S830" s="29"/>
      <c r="T830" s="29"/>
      <c r="U830" s="29"/>
      <c r="V830" s="34"/>
      <c r="W830" s="83"/>
    </row>
    <row r="831" spans="17:23" s="39" customFormat="1" x14ac:dyDescent="0.35">
      <c r="Q831" s="29"/>
      <c r="S831" s="29"/>
      <c r="T831" s="29"/>
      <c r="U831" s="29"/>
      <c r="V831" s="34"/>
      <c r="W831" s="83"/>
    </row>
    <row r="832" spans="17:23" s="39" customFormat="1" x14ac:dyDescent="0.35">
      <c r="Q832" s="29"/>
      <c r="S832" s="29"/>
      <c r="T832" s="29"/>
      <c r="U832" s="29"/>
      <c r="V832" s="34"/>
      <c r="W832" s="83"/>
    </row>
    <row r="833" spans="17:23" s="39" customFormat="1" x14ac:dyDescent="0.35">
      <c r="Q833" s="29"/>
      <c r="S833" s="29"/>
      <c r="T833" s="29"/>
      <c r="U833" s="29"/>
      <c r="V833" s="34"/>
      <c r="W833" s="83"/>
    </row>
    <row r="834" spans="17:23" s="39" customFormat="1" x14ac:dyDescent="0.35">
      <c r="Q834" s="29"/>
      <c r="S834" s="29"/>
      <c r="T834" s="29"/>
      <c r="U834" s="29"/>
      <c r="V834" s="34"/>
      <c r="W834" s="83"/>
    </row>
    <row r="835" spans="17:23" s="39" customFormat="1" x14ac:dyDescent="0.35">
      <c r="Q835" s="29"/>
      <c r="S835" s="29"/>
      <c r="T835" s="29"/>
      <c r="U835" s="29"/>
      <c r="V835" s="34"/>
      <c r="W835" s="83"/>
    </row>
    <row r="836" spans="17:23" s="39" customFormat="1" x14ac:dyDescent="0.35">
      <c r="Q836" s="29"/>
      <c r="S836" s="29"/>
      <c r="T836" s="29"/>
      <c r="U836" s="29"/>
      <c r="V836" s="34"/>
      <c r="W836" s="83"/>
    </row>
    <row r="837" spans="17:23" s="39" customFormat="1" x14ac:dyDescent="0.35">
      <c r="Q837" s="29"/>
      <c r="S837" s="29"/>
      <c r="T837" s="29"/>
      <c r="U837" s="29"/>
      <c r="V837" s="34"/>
      <c r="W837" s="83"/>
    </row>
    <row r="838" spans="17:23" s="39" customFormat="1" x14ac:dyDescent="0.35">
      <c r="Q838" s="29"/>
      <c r="S838" s="29"/>
      <c r="T838" s="29"/>
      <c r="U838" s="29"/>
      <c r="V838" s="34"/>
      <c r="W838" s="83"/>
    </row>
    <row r="839" spans="17:23" s="39" customFormat="1" x14ac:dyDescent="0.35">
      <c r="Q839" s="29"/>
      <c r="S839" s="29"/>
      <c r="T839" s="29"/>
      <c r="U839" s="29"/>
      <c r="V839" s="34"/>
      <c r="W839" s="83"/>
    </row>
    <row r="840" spans="17:23" s="39" customFormat="1" x14ac:dyDescent="0.35">
      <c r="Q840" s="29"/>
      <c r="S840" s="29"/>
      <c r="T840" s="29"/>
      <c r="U840" s="29"/>
      <c r="V840" s="34"/>
      <c r="W840" s="83"/>
    </row>
    <row r="841" spans="17:23" s="39" customFormat="1" x14ac:dyDescent="0.35">
      <c r="Q841" s="29"/>
      <c r="S841" s="29"/>
      <c r="T841" s="29"/>
      <c r="U841" s="29"/>
      <c r="V841" s="34"/>
      <c r="W841" s="83"/>
    </row>
    <row r="842" spans="17:23" s="39" customFormat="1" x14ac:dyDescent="0.35">
      <c r="Q842" s="29"/>
      <c r="S842" s="29"/>
      <c r="T842" s="29"/>
      <c r="U842" s="29"/>
      <c r="V842" s="34"/>
      <c r="W842" s="83"/>
    </row>
    <row r="843" spans="17:23" s="39" customFormat="1" x14ac:dyDescent="0.35">
      <c r="Q843" s="29"/>
      <c r="S843" s="29"/>
      <c r="T843" s="29"/>
      <c r="U843" s="29"/>
      <c r="V843" s="34"/>
      <c r="W843" s="83"/>
    </row>
    <row r="844" spans="17:23" s="39" customFormat="1" x14ac:dyDescent="0.35">
      <c r="Q844" s="29"/>
      <c r="S844" s="29"/>
      <c r="T844" s="29"/>
      <c r="U844" s="29"/>
      <c r="V844" s="34"/>
      <c r="W844" s="83"/>
    </row>
    <row r="845" spans="17:23" s="39" customFormat="1" x14ac:dyDescent="0.35">
      <c r="Q845" s="29"/>
      <c r="S845" s="29"/>
      <c r="T845" s="29"/>
      <c r="U845" s="29"/>
      <c r="V845" s="34"/>
      <c r="W845" s="83"/>
    </row>
    <row r="846" spans="17:23" s="39" customFormat="1" x14ac:dyDescent="0.35">
      <c r="Q846" s="29"/>
      <c r="S846" s="29"/>
      <c r="T846" s="29"/>
      <c r="U846" s="29"/>
      <c r="V846" s="34"/>
      <c r="W846" s="83"/>
    </row>
    <row r="847" spans="17:23" s="39" customFormat="1" x14ac:dyDescent="0.35">
      <c r="Q847" s="29"/>
      <c r="S847" s="29"/>
      <c r="T847" s="29"/>
      <c r="U847" s="29"/>
      <c r="V847" s="34"/>
      <c r="W847" s="83"/>
    </row>
    <row r="848" spans="17:23" s="39" customFormat="1" x14ac:dyDescent="0.35">
      <c r="Q848" s="29"/>
      <c r="S848" s="29"/>
      <c r="T848" s="29"/>
      <c r="U848" s="29"/>
      <c r="V848" s="34"/>
      <c r="W848" s="83"/>
    </row>
    <row r="849" spans="17:23" s="39" customFormat="1" x14ac:dyDescent="0.35">
      <c r="Q849" s="29"/>
      <c r="S849" s="29"/>
      <c r="T849" s="29"/>
      <c r="U849" s="29"/>
      <c r="V849" s="34"/>
      <c r="W849" s="83"/>
    </row>
    <row r="850" spans="17:23" s="39" customFormat="1" x14ac:dyDescent="0.35">
      <c r="Q850" s="29"/>
      <c r="S850" s="29"/>
      <c r="T850" s="29"/>
      <c r="U850" s="29"/>
      <c r="V850" s="34"/>
      <c r="W850" s="83"/>
    </row>
    <row r="851" spans="17:23" s="39" customFormat="1" x14ac:dyDescent="0.35">
      <c r="Q851" s="29"/>
      <c r="S851" s="29"/>
      <c r="T851" s="29"/>
      <c r="U851" s="29"/>
      <c r="V851" s="34"/>
      <c r="W851" s="83"/>
    </row>
    <row r="852" spans="17:23" s="39" customFormat="1" x14ac:dyDescent="0.35">
      <c r="Q852" s="29"/>
      <c r="S852" s="29"/>
      <c r="T852" s="29"/>
      <c r="U852" s="29"/>
      <c r="V852" s="34"/>
      <c r="W852" s="83"/>
    </row>
    <row r="853" spans="17:23" s="39" customFormat="1" x14ac:dyDescent="0.35">
      <c r="Q853" s="29"/>
      <c r="S853" s="29"/>
      <c r="T853" s="29"/>
      <c r="U853" s="29"/>
      <c r="V853" s="34"/>
      <c r="W853" s="83"/>
    </row>
    <row r="854" spans="17:23" s="39" customFormat="1" x14ac:dyDescent="0.35">
      <c r="Q854" s="29"/>
      <c r="S854" s="29"/>
      <c r="T854" s="29"/>
      <c r="U854" s="29"/>
      <c r="V854" s="34"/>
      <c r="W854" s="83"/>
    </row>
    <row r="855" spans="17:23" s="39" customFormat="1" x14ac:dyDescent="0.35">
      <c r="Q855" s="29"/>
      <c r="S855" s="29"/>
      <c r="T855" s="29"/>
      <c r="U855" s="29"/>
      <c r="V855" s="34"/>
      <c r="W855" s="83"/>
    </row>
    <row r="856" spans="17:23" s="39" customFormat="1" x14ac:dyDescent="0.35">
      <c r="Q856" s="29"/>
      <c r="S856" s="29"/>
      <c r="T856" s="29"/>
      <c r="U856" s="29"/>
      <c r="V856" s="34"/>
      <c r="W856" s="83"/>
    </row>
    <row r="857" spans="17:23" s="39" customFormat="1" x14ac:dyDescent="0.35">
      <c r="Q857" s="29"/>
      <c r="S857" s="29"/>
      <c r="T857" s="29"/>
      <c r="U857" s="29"/>
      <c r="V857" s="34"/>
      <c r="W857" s="83"/>
    </row>
    <row r="858" spans="17:23" s="39" customFormat="1" x14ac:dyDescent="0.35">
      <c r="Q858" s="29"/>
      <c r="S858" s="29"/>
      <c r="T858" s="29"/>
      <c r="U858" s="29"/>
      <c r="V858" s="34"/>
      <c r="W858" s="83"/>
    </row>
    <row r="859" spans="17:23" s="39" customFormat="1" x14ac:dyDescent="0.35">
      <c r="Q859" s="29"/>
      <c r="S859" s="29"/>
      <c r="T859" s="29"/>
      <c r="U859" s="29"/>
      <c r="V859" s="34"/>
      <c r="W859" s="83"/>
    </row>
    <row r="860" spans="17:23" s="39" customFormat="1" x14ac:dyDescent="0.35">
      <c r="Q860" s="29"/>
      <c r="S860" s="29"/>
      <c r="T860" s="29"/>
      <c r="U860" s="29"/>
      <c r="V860" s="34"/>
      <c r="W860" s="83"/>
    </row>
    <row r="861" spans="17:23" s="39" customFormat="1" x14ac:dyDescent="0.35">
      <c r="Q861" s="29"/>
      <c r="S861" s="29"/>
      <c r="T861" s="29"/>
      <c r="U861" s="29"/>
      <c r="V861" s="34"/>
      <c r="W861" s="83"/>
    </row>
    <row r="862" spans="17:23" s="39" customFormat="1" x14ac:dyDescent="0.35">
      <c r="Q862" s="29"/>
      <c r="S862" s="29"/>
      <c r="T862" s="29"/>
      <c r="U862" s="29"/>
      <c r="V862" s="34"/>
      <c r="W862" s="83"/>
    </row>
    <row r="863" spans="17:23" s="39" customFormat="1" x14ac:dyDescent="0.35">
      <c r="Q863" s="29"/>
      <c r="S863" s="29"/>
      <c r="T863" s="29"/>
      <c r="U863" s="29"/>
      <c r="V863" s="34"/>
      <c r="W863" s="83"/>
    </row>
    <row r="864" spans="17:23" s="39" customFormat="1" x14ac:dyDescent="0.35">
      <c r="Q864" s="29"/>
      <c r="S864" s="29"/>
      <c r="T864" s="29"/>
      <c r="U864" s="29"/>
      <c r="V864" s="34"/>
      <c r="W864" s="83"/>
    </row>
    <row r="865" spans="17:23" s="39" customFormat="1" x14ac:dyDescent="0.35">
      <c r="Q865" s="29"/>
      <c r="S865" s="29"/>
      <c r="T865" s="29"/>
      <c r="U865" s="29"/>
      <c r="V865" s="34"/>
      <c r="W865" s="83"/>
    </row>
    <row r="866" spans="17:23" s="39" customFormat="1" x14ac:dyDescent="0.35">
      <c r="Q866" s="29"/>
      <c r="S866" s="29"/>
      <c r="T866" s="29"/>
      <c r="U866" s="29"/>
      <c r="V866" s="34"/>
      <c r="W866" s="83"/>
    </row>
    <row r="867" spans="17:23" s="39" customFormat="1" x14ac:dyDescent="0.35">
      <c r="Q867" s="29"/>
      <c r="S867" s="29"/>
      <c r="T867" s="29"/>
      <c r="U867" s="29"/>
      <c r="V867" s="34"/>
      <c r="W867" s="83"/>
    </row>
    <row r="868" spans="17:23" s="39" customFormat="1" x14ac:dyDescent="0.35">
      <c r="Q868" s="29"/>
      <c r="S868" s="29"/>
      <c r="T868" s="29"/>
      <c r="U868" s="29"/>
      <c r="V868" s="34"/>
      <c r="W868" s="83"/>
    </row>
    <row r="869" spans="17:23" s="39" customFormat="1" x14ac:dyDescent="0.35">
      <c r="Q869" s="29"/>
      <c r="S869" s="29"/>
      <c r="T869" s="29"/>
      <c r="U869" s="29"/>
      <c r="V869" s="34"/>
      <c r="W869" s="83"/>
    </row>
    <row r="870" spans="17:23" s="39" customFormat="1" x14ac:dyDescent="0.35">
      <c r="Q870" s="29"/>
      <c r="S870" s="29"/>
      <c r="T870" s="29"/>
      <c r="U870" s="29"/>
      <c r="V870" s="34"/>
      <c r="W870" s="83"/>
    </row>
    <row r="871" spans="17:23" s="39" customFormat="1" x14ac:dyDescent="0.35">
      <c r="Q871" s="29"/>
      <c r="S871" s="29"/>
      <c r="T871" s="29"/>
      <c r="U871" s="29"/>
      <c r="V871" s="34"/>
      <c r="W871" s="83"/>
    </row>
    <row r="872" spans="17:23" s="39" customFormat="1" x14ac:dyDescent="0.35">
      <c r="Q872" s="29"/>
      <c r="S872" s="29"/>
      <c r="T872" s="29"/>
      <c r="U872" s="29"/>
      <c r="V872" s="34"/>
      <c r="W872" s="83"/>
    </row>
    <row r="873" spans="17:23" s="39" customFormat="1" x14ac:dyDescent="0.35">
      <c r="Q873" s="29"/>
      <c r="S873" s="29"/>
      <c r="T873" s="29"/>
      <c r="U873" s="29"/>
      <c r="V873" s="34"/>
      <c r="W873" s="83"/>
    </row>
    <row r="874" spans="17:23" s="39" customFormat="1" x14ac:dyDescent="0.35">
      <c r="Q874" s="29"/>
      <c r="S874" s="29"/>
      <c r="T874" s="29"/>
      <c r="U874" s="29"/>
      <c r="V874" s="34"/>
      <c r="W874" s="83"/>
    </row>
    <row r="875" spans="17:23" s="39" customFormat="1" x14ac:dyDescent="0.35">
      <c r="Q875" s="29"/>
      <c r="S875" s="29"/>
      <c r="T875" s="29"/>
      <c r="U875" s="29"/>
      <c r="V875" s="34"/>
      <c r="W875" s="83"/>
    </row>
    <row r="876" spans="17:23" s="39" customFormat="1" x14ac:dyDescent="0.35">
      <c r="Q876" s="29"/>
      <c r="S876" s="29"/>
      <c r="T876" s="29"/>
      <c r="U876" s="29"/>
      <c r="V876" s="34"/>
      <c r="W876" s="83"/>
    </row>
    <row r="877" spans="17:23" s="39" customFormat="1" x14ac:dyDescent="0.35">
      <c r="Q877" s="29"/>
      <c r="S877" s="29"/>
      <c r="T877" s="29"/>
      <c r="U877" s="29"/>
      <c r="V877" s="34"/>
      <c r="W877" s="83"/>
    </row>
    <row r="878" spans="17:23" s="39" customFormat="1" x14ac:dyDescent="0.35">
      <c r="Q878" s="29"/>
      <c r="S878" s="29"/>
      <c r="T878" s="29"/>
      <c r="U878" s="29"/>
      <c r="V878" s="34"/>
      <c r="W878" s="83"/>
    </row>
    <row r="879" spans="17:23" s="39" customFormat="1" x14ac:dyDescent="0.35">
      <c r="Q879" s="29"/>
      <c r="S879" s="29"/>
      <c r="T879" s="29"/>
      <c r="U879" s="29"/>
      <c r="V879" s="34"/>
      <c r="W879" s="83"/>
    </row>
    <row r="880" spans="17:23" s="39" customFormat="1" x14ac:dyDescent="0.35">
      <c r="Q880" s="29"/>
      <c r="S880" s="29"/>
      <c r="T880" s="29"/>
      <c r="U880" s="29"/>
      <c r="V880" s="34"/>
      <c r="W880" s="83"/>
    </row>
    <row r="881" spans="17:23" s="39" customFormat="1" x14ac:dyDescent="0.35">
      <c r="Q881" s="29"/>
      <c r="S881" s="29"/>
      <c r="T881" s="29"/>
      <c r="U881" s="29"/>
      <c r="V881" s="34"/>
      <c r="W881" s="83"/>
    </row>
    <row r="882" spans="17:23" s="39" customFormat="1" x14ac:dyDescent="0.35">
      <c r="Q882" s="29"/>
      <c r="S882" s="29"/>
      <c r="T882" s="29"/>
      <c r="U882" s="29"/>
      <c r="V882" s="34"/>
      <c r="W882" s="83"/>
    </row>
    <row r="883" spans="17:23" s="39" customFormat="1" x14ac:dyDescent="0.35">
      <c r="Q883" s="29"/>
      <c r="S883" s="29"/>
      <c r="T883" s="29"/>
      <c r="U883" s="29"/>
      <c r="V883" s="34"/>
      <c r="W883" s="83"/>
    </row>
    <row r="884" spans="17:23" s="39" customFormat="1" x14ac:dyDescent="0.35">
      <c r="Q884" s="29"/>
      <c r="S884" s="29"/>
      <c r="T884" s="29"/>
      <c r="U884" s="29"/>
      <c r="V884" s="34"/>
      <c r="W884" s="83"/>
    </row>
    <row r="885" spans="17:23" s="39" customFormat="1" x14ac:dyDescent="0.35">
      <c r="Q885" s="29"/>
      <c r="S885" s="29"/>
      <c r="T885" s="29"/>
      <c r="U885" s="29"/>
      <c r="V885" s="34"/>
      <c r="W885" s="83"/>
    </row>
    <row r="886" spans="17:23" s="39" customFormat="1" x14ac:dyDescent="0.35">
      <c r="Q886" s="29"/>
      <c r="S886" s="29"/>
      <c r="T886" s="29"/>
      <c r="U886" s="29"/>
      <c r="V886" s="34"/>
      <c r="W886" s="83"/>
    </row>
    <row r="887" spans="17:23" s="39" customFormat="1" x14ac:dyDescent="0.35">
      <c r="Q887" s="29"/>
      <c r="S887" s="29"/>
      <c r="T887" s="29"/>
      <c r="U887" s="29"/>
      <c r="V887" s="34"/>
      <c r="W887" s="83"/>
    </row>
    <row r="888" spans="17:23" s="39" customFormat="1" x14ac:dyDescent="0.35">
      <c r="Q888" s="29"/>
      <c r="S888" s="29"/>
      <c r="T888" s="29"/>
      <c r="U888" s="29"/>
      <c r="V888" s="34"/>
      <c r="W888" s="83"/>
    </row>
    <row r="889" spans="17:23" s="39" customFormat="1" x14ac:dyDescent="0.35">
      <c r="Q889" s="29"/>
      <c r="S889" s="29"/>
      <c r="T889" s="29"/>
      <c r="U889" s="29"/>
      <c r="V889" s="34"/>
      <c r="W889" s="83"/>
    </row>
    <row r="890" spans="17:23" s="39" customFormat="1" x14ac:dyDescent="0.35">
      <c r="Q890" s="29"/>
      <c r="S890" s="29"/>
      <c r="T890" s="29"/>
      <c r="U890" s="29"/>
      <c r="V890" s="34"/>
      <c r="W890" s="83"/>
    </row>
    <row r="891" spans="17:23" s="39" customFormat="1" x14ac:dyDescent="0.35">
      <c r="Q891" s="29"/>
      <c r="S891" s="29"/>
      <c r="T891" s="29"/>
      <c r="U891" s="29"/>
      <c r="V891" s="34"/>
      <c r="W891" s="83"/>
    </row>
    <row r="892" spans="17:23" s="39" customFormat="1" x14ac:dyDescent="0.35">
      <c r="Q892" s="29"/>
      <c r="S892" s="29"/>
      <c r="T892" s="29"/>
      <c r="U892" s="29"/>
      <c r="V892" s="34"/>
      <c r="W892" s="83"/>
    </row>
    <row r="893" spans="17:23" s="39" customFormat="1" x14ac:dyDescent="0.35">
      <c r="Q893" s="29"/>
      <c r="S893" s="29"/>
      <c r="T893" s="29"/>
      <c r="U893" s="29"/>
      <c r="V893" s="34"/>
      <c r="W893" s="83"/>
    </row>
    <row r="894" spans="17:23" s="39" customFormat="1" x14ac:dyDescent="0.35">
      <c r="Q894" s="29"/>
      <c r="S894" s="29"/>
      <c r="T894" s="29"/>
      <c r="U894" s="29"/>
      <c r="V894" s="34"/>
      <c r="W894" s="83"/>
    </row>
    <row r="895" spans="17:23" s="39" customFormat="1" x14ac:dyDescent="0.35">
      <c r="Q895" s="29"/>
      <c r="S895" s="29"/>
      <c r="T895" s="29"/>
      <c r="U895" s="29"/>
      <c r="V895" s="34"/>
      <c r="W895" s="83"/>
    </row>
    <row r="896" spans="17:23" s="39" customFormat="1" x14ac:dyDescent="0.35">
      <c r="Q896" s="29"/>
      <c r="S896" s="29"/>
      <c r="T896" s="29"/>
      <c r="U896" s="29"/>
      <c r="V896" s="34"/>
      <c r="W896" s="83"/>
    </row>
    <row r="897" spans="17:23" s="39" customFormat="1" x14ac:dyDescent="0.35">
      <c r="Q897" s="29"/>
      <c r="S897" s="29"/>
      <c r="T897" s="29"/>
      <c r="U897" s="29"/>
      <c r="V897" s="34"/>
      <c r="W897" s="83"/>
    </row>
    <row r="898" spans="17:23" s="39" customFormat="1" x14ac:dyDescent="0.35">
      <c r="Q898" s="29"/>
      <c r="S898" s="29"/>
      <c r="T898" s="29"/>
      <c r="U898" s="29"/>
      <c r="V898" s="34"/>
      <c r="W898" s="83"/>
    </row>
    <row r="899" spans="17:23" s="39" customFormat="1" x14ac:dyDescent="0.35">
      <c r="Q899" s="29"/>
      <c r="S899" s="29"/>
      <c r="T899" s="29"/>
      <c r="U899" s="29"/>
      <c r="V899" s="34"/>
      <c r="W899" s="83"/>
    </row>
    <row r="900" spans="17:23" s="39" customFormat="1" x14ac:dyDescent="0.35">
      <c r="Q900" s="29"/>
      <c r="S900" s="29"/>
      <c r="T900" s="29"/>
      <c r="U900" s="29"/>
      <c r="V900" s="34"/>
      <c r="W900" s="83"/>
    </row>
    <row r="901" spans="17:23" s="39" customFormat="1" x14ac:dyDescent="0.35">
      <c r="Q901" s="29"/>
      <c r="S901" s="29"/>
      <c r="T901" s="29"/>
      <c r="U901" s="29"/>
      <c r="V901" s="34"/>
      <c r="W901" s="83"/>
    </row>
    <row r="902" spans="17:23" s="39" customFormat="1" x14ac:dyDescent="0.35">
      <c r="Q902" s="29"/>
      <c r="S902" s="29"/>
      <c r="T902" s="29"/>
      <c r="U902" s="29"/>
      <c r="V902" s="34"/>
      <c r="W902" s="83"/>
    </row>
    <row r="903" spans="17:23" s="39" customFormat="1" x14ac:dyDescent="0.35">
      <c r="Q903" s="29"/>
      <c r="S903" s="29"/>
      <c r="T903" s="29"/>
      <c r="U903" s="29"/>
      <c r="V903" s="34"/>
      <c r="W903" s="83"/>
    </row>
    <row r="904" spans="17:23" s="39" customFormat="1" x14ac:dyDescent="0.35">
      <c r="Q904" s="29"/>
      <c r="S904" s="29"/>
      <c r="T904" s="29"/>
      <c r="U904" s="29"/>
      <c r="V904" s="34"/>
      <c r="W904" s="83"/>
    </row>
    <row r="905" spans="17:23" s="39" customFormat="1" x14ac:dyDescent="0.35">
      <c r="Q905" s="29"/>
      <c r="S905" s="29"/>
      <c r="T905" s="29"/>
      <c r="U905" s="29"/>
      <c r="V905" s="34"/>
      <c r="W905" s="83"/>
    </row>
    <row r="906" spans="17:23" s="39" customFormat="1" x14ac:dyDescent="0.35">
      <c r="Q906" s="29"/>
      <c r="S906" s="29"/>
      <c r="T906" s="29"/>
      <c r="U906" s="29"/>
      <c r="V906" s="34"/>
      <c r="W906" s="83"/>
    </row>
    <row r="907" spans="17:23" s="39" customFormat="1" x14ac:dyDescent="0.35">
      <c r="Q907" s="29"/>
      <c r="S907" s="29"/>
      <c r="T907" s="29"/>
      <c r="U907" s="29"/>
      <c r="V907" s="34"/>
      <c r="W907" s="83"/>
    </row>
    <row r="908" spans="17:23" s="39" customFormat="1" x14ac:dyDescent="0.35">
      <c r="Q908" s="29"/>
      <c r="S908" s="29"/>
      <c r="T908" s="29"/>
      <c r="U908" s="29"/>
      <c r="V908" s="34"/>
      <c r="W908" s="83"/>
    </row>
    <row r="909" spans="17:23" s="39" customFormat="1" x14ac:dyDescent="0.35">
      <c r="Q909" s="29"/>
      <c r="S909" s="29"/>
      <c r="T909" s="29"/>
      <c r="U909" s="29"/>
      <c r="V909" s="34"/>
      <c r="W909" s="83"/>
    </row>
    <row r="910" spans="17:23" s="39" customFormat="1" x14ac:dyDescent="0.35">
      <c r="Q910" s="29"/>
      <c r="S910" s="29"/>
      <c r="T910" s="29"/>
      <c r="U910" s="29"/>
      <c r="V910" s="34"/>
      <c r="W910" s="83"/>
    </row>
    <row r="911" spans="17:23" s="39" customFormat="1" x14ac:dyDescent="0.35">
      <c r="Q911" s="29"/>
      <c r="S911" s="29"/>
      <c r="T911" s="29"/>
      <c r="U911" s="29"/>
      <c r="V911" s="34"/>
      <c r="W911" s="83"/>
    </row>
    <row r="912" spans="17:23" s="39" customFormat="1" x14ac:dyDescent="0.35">
      <c r="Q912" s="29"/>
      <c r="S912" s="29"/>
      <c r="T912" s="29"/>
      <c r="U912" s="29"/>
      <c r="V912" s="34"/>
      <c r="W912" s="83"/>
    </row>
    <row r="913" spans="17:23" s="39" customFormat="1" x14ac:dyDescent="0.35">
      <c r="Q913" s="29"/>
      <c r="S913" s="29"/>
      <c r="T913" s="29"/>
      <c r="U913" s="29"/>
      <c r="V913" s="34"/>
      <c r="W913" s="83"/>
    </row>
    <row r="914" spans="17:23" s="39" customFormat="1" x14ac:dyDescent="0.35">
      <c r="Q914" s="29"/>
      <c r="S914" s="29"/>
      <c r="T914" s="29"/>
      <c r="U914" s="29"/>
      <c r="V914" s="34"/>
      <c r="W914" s="83"/>
    </row>
    <row r="915" spans="17:23" s="39" customFormat="1" x14ac:dyDescent="0.35">
      <c r="Q915" s="29"/>
      <c r="S915" s="29"/>
      <c r="T915" s="29"/>
      <c r="U915" s="29"/>
      <c r="V915" s="34"/>
      <c r="W915" s="83"/>
    </row>
    <row r="916" spans="17:23" s="39" customFormat="1" x14ac:dyDescent="0.35">
      <c r="Q916" s="29"/>
      <c r="S916" s="29"/>
      <c r="T916" s="29"/>
      <c r="U916" s="29"/>
      <c r="V916" s="34"/>
      <c r="W916" s="83"/>
    </row>
    <row r="917" spans="17:23" s="39" customFormat="1" x14ac:dyDescent="0.35">
      <c r="Q917" s="29"/>
      <c r="S917" s="29"/>
      <c r="T917" s="29"/>
      <c r="U917" s="29"/>
      <c r="V917" s="34"/>
      <c r="W917" s="83"/>
    </row>
    <row r="918" spans="17:23" s="39" customFormat="1" x14ac:dyDescent="0.35">
      <c r="Q918" s="29"/>
      <c r="S918" s="29"/>
      <c r="T918" s="29"/>
      <c r="U918" s="29"/>
      <c r="V918" s="34"/>
      <c r="W918" s="83"/>
    </row>
    <row r="919" spans="17:23" s="39" customFormat="1" x14ac:dyDescent="0.35">
      <c r="Q919" s="29"/>
      <c r="S919" s="29"/>
      <c r="T919" s="29"/>
      <c r="U919" s="29"/>
      <c r="V919" s="34"/>
      <c r="W919" s="83"/>
    </row>
    <row r="920" spans="17:23" s="39" customFormat="1" x14ac:dyDescent="0.35">
      <c r="Q920" s="29"/>
      <c r="S920" s="29"/>
      <c r="T920" s="29"/>
      <c r="U920" s="29"/>
      <c r="V920" s="34"/>
      <c r="W920" s="83"/>
    </row>
    <row r="921" spans="17:23" s="39" customFormat="1" x14ac:dyDescent="0.35">
      <c r="Q921" s="29"/>
      <c r="S921" s="29"/>
      <c r="T921" s="29"/>
      <c r="U921" s="29"/>
      <c r="V921" s="34"/>
      <c r="W921" s="83"/>
    </row>
    <row r="922" spans="17:23" s="39" customFormat="1" x14ac:dyDescent="0.35">
      <c r="Q922" s="29"/>
      <c r="S922" s="29"/>
      <c r="T922" s="29"/>
      <c r="U922" s="29"/>
      <c r="V922" s="34"/>
      <c r="W922" s="83"/>
    </row>
    <row r="923" spans="17:23" s="39" customFormat="1" x14ac:dyDescent="0.35">
      <c r="Q923" s="29"/>
      <c r="S923" s="29"/>
      <c r="T923" s="29"/>
      <c r="U923" s="29"/>
      <c r="V923" s="34"/>
      <c r="W923" s="83"/>
    </row>
    <row r="924" spans="17:23" s="39" customFormat="1" x14ac:dyDescent="0.35">
      <c r="Q924" s="29"/>
      <c r="S924" s="29"/>
      <c r="T924" s="29"/>
      <c r="U924" s="29"/>
      <c r="V924" s="34"/>
      <c r="W924" s="83"/>
    </row>
    <row r="925" spans="17:23" s="39" customFormat="1" x14ac:dyDescent="0.35">
      <c r="Q925" s="29"/>
      <c r="S925" s="29"/>
      <c r="T925" s="29"/>
      <c r="U925" s="29"/>
      <c r="V925" s="34"/>
      <c r="W925" s="83"/>
    </row>
    <row r="926" spans="17:23" s="39" customFormat="1" x14ac:dyDescent="0.35">
      <c r="Q926" s="29"/>
      <c r="S926" s="29"/>
      <c r="T926" s="29"/>
      <c r="U926" s="29"/>
      <c r="V926" s="34"/>
      <c r="W926" s="83"/>
    </row>
    <row r="927" spans="17:23" s="39" customFormat="1" x14ac:dyDescent="0.35">
      <c r="Q927" s="29"/>
      <c r="S927" s="29"/>
      <c r="T927" s="29"/>
      <c r="U927" s="29"/>
      <c r="V927" s="34"/>
      <c r="W927" s="83"/>
    </row>
    <row r="928" spans="17:23" s="39" customFormat="1" x14ac:dyDescent="0.35">
      <c r="Q928" s="29"/>
      <c r="S928" s="29"/>
      <c r="T928" s="29"/>
      <c r="U928" s="29"/>
      <c r="V928" s="34"/>
      <c r="W928" s="83"/>
    </row>
    <row r="929" spans="17:23" s="39" customFormat="1" x14ac:dyDescent="0.35">
      <c r="Q929" s="29"/>
      <c r="S929" s="29"/>
      <c r="T929" s="29"/>
      <c r="U929" s="29"/>
      <c r="V929" s="34"/>
      <c r="W929" s="83"/>
    </row>
    <row r="930" spans="17:23" s="39" customFormat="1" x14ac:dyDescent="0.35">
      <c r="Q930" s="29"/>
      <c r="S930" s="29"/>
      <c r="T930" s="29"/>
      <c r="U930" s="29"/>
      <c r="V930" s="34"/>
      <c r="W930" s="83"/>
    </row>
    <row r="931" spans="17:23" s="39" customFormat="1" x14ac:dyDescent="0.35">
      <c r="Q931" s="29"/>
      <c r="S931" s="29"/>
      <c r="T931" s="29"/>
      <c r="U931" s="29"/>
      <c r="V931" s="34"/>
      <c r="W931" s="83"/>
    </row>
    <row r="932" spans="17:23" s="39" customFormat="1" x14ac:dyDescent="0.35">
      <c r="Q932" s="29"/>
      <c r="S932" s="29"/>
      <c r="T932" s="29"/>
      <c r="U932" s="29"/>
      <c r="V932" s="34"/>
      <c r="W932" s="83"/>
    </row>
    <row r="933" spans="17:23" s="39" customFormat="1" x14ac:dyDescent="0.35">
      <c r="Q933" s="29"/>
      <c r="S933" s="29"/>
      <c r="T933" s="29"/>
      <c r="U933" s="29"/>
      <c r="V933" s="34"/>
      <c r="W933" s="83"/>
    </row>
    <row r="934" spans="17:23" s="39" customFormat="1" x14ac:dyDescent="0.35">
      <c r="Q934" s="29"/>
      <c r="S934" s="29"/>
      <c r="T934" s="29"/>
      <c r="U934" s="29"/>
      <c r="V934" s="34"/>
      <c r="W934" s="83"/>
    </row>
    <row r="935" spans="17:23" s="39" customFormat="1" x14ac:dyDescent="0.35">
      <c r="Q935" s="29"/>
      <c r="S935" s="29"/>
      <c r="T935" s="29"/>
      <c r="U935" s="29"/>
      <c r="V935" s="34"/>
      <c r="W935" s="83"/>
    </row>
    <row r="936" spans="17:23" s="39" customFormat="1" x14ac:dyDescent="0.35">
      <c r="Q936" s="29"/>
      <c r="S936" s="29"/>
      <c r="T936" s="29"/>
      <c r="U936" s="29"/>
      <c r="V936" s="34"/>
      <c r="W936" s="83"/>
    </row>
    <row r="937" spans="17:23" s="39" customFormat="1" x14ac:dyDescent="0.35">
      <c r="Q937" s="29"/>
      <c r="S937" s="29"/>
      <c r="T937" s="29"/>
      <c r="U937" s="29"/>
      <c r="V937" s="34"/>
      <c r="W937" s="83"/>
    </row>
    <row r="938" spans="17:23" s="39" customFormat="1" x14ac:dyDescent="0.35">
      <c r="Q938" s="29"/>
      <c r="S938" s="29"/>
      <c r="T938" s="29"/>
      <c r="U938" s="29"/>
      <c r="V938" s="34"/>
      <c r="W938" s="83"/>
    </row>
    <row r="939" spans="17:23" s="39" customFormat="1" x14ac:dyDescent="0.35">
      <c r="Q939" s="29"/>
      <c r="S939" s="29"/>
      <c r="T939" s="29"/>
      <c r="U939" s="29"/>
      <c r="V939" s="34"/>
      <c r="W939" s="83"/>
    </row>
    <row r="940" spans="17:23" s="39" customFormat="1" x14ac:dyDescent="0.35">
      <c r="Q940" s="29"/>
      <c r="S940" s="29"/>
      <c r="T940" s="29"/>
      <c r="U940" s="29"/>
      <c r="V940" s="34"/>
      <c r="W940" s="83"/>
    </row>
    <row r="941" spans="17:23" s="39" customFormat="1" x14ac:dyDescent="0.35">
      <c r="Q941" s="29"/>
      <c r="S941" s="29"/>
      <c r="T941" s="29"/>
      <c r="U941" s="29"/>
      <c r="V941" s="34"/>
      <c r="W941" s="83"/>
    </row>
    <row r="942" spans="17:23" s="39" customFormat="1" x14ac:dyDescent="0.35">
      <c r="Q942" s="29"/>
      <c r="S942" s="29"/>
      <c r="T942" s="29"/>
      <c r="U942" s="29"/>
      <c r="V942" s="34"/>
      <c r="W942" s="83"/>
    </row>
    <row r="943" spans="17:23" s="39" customFormat="1" x14ac:dyDescent="0.35">
      <c r="Q943" s="29"/>
      <c r="S943" s="29"/>
      <c r="T943" s="29"/>
      <c r="U943" s="29"/>
      <c r="V943" s="34"/>
      <c r="W943" s="83"/>
    </row>
    <row r="944" spans="17:23" s="39" customFormat="1" x14ac:dyDescent="0.35">
      <c r="Q944" s="29"/>
      <c r="S944" s="29"/>
      <c r="T944" s="29"/>
      <c r="U944" s="29"/>
      <c r="V944" s="34"/>
      <c r="W944" s="83"/>
    </row>
    <row r="945" spans="17:23" s="39" customFormat="1" x14ac:dyDescent="0.35">
      <c r="Q945" s="29"/>
      <c r="S945" s="29"/>
      <c r="T945" s="29"/>
      <c r="U945" s="29"/>
      <c r="V945" s="34"/>
      <c r="W945" s="83"/>
    </row>
    <row r="946" spans="17:23" s="39" customFormat="1" x14ac:dyDescent="0.35">
      <c r="Q946" s="29"/>
      <c r="S946" s="29"/>
      <c r="T946" s="29"/>
      <c r="U946" s="29"/>
      <c r="V946" s="34"/>
      <c r="W946" s="83"/>
    </row>
    <row r="947" spans="17:23" s="39" customFormat="1" x14ac:dyDescent="0.35">
      <c r="Q947" s="29"/>
      <c r="S947" s="29"/>
      <c r="T947" s="29"/>
      <c r="U947" s="29"/>
      <c r="V947" s="34"/>
      <c r="W947" s="83"/>
    </row>
    <row r="948" spans="17:23" s="39" customFormat="1" x14ac:dyDescent="0.35">
      <c r="Q948" s="29"/>
      <c r="S948" s="29"/>
      <c r="T948" s="29"/>
      <c r="U948" s="29"/>
      <c r="V948" s="34"/>
      <c r="W948" s="83"/>
    </row>
    <row r="949" spans="17:23" s="39" customFormat="1" x14ac:dyDescent="0.35">
      <c r="Q949" s="29"/>
      <c r="S949" s="29"/>
      <c r="T949" s="29"/>
      <c r="U949" s="29"/>
      <c r="V949" s="34"/>
      <c r="W949" s="83"/>
    </row>
    <row r="950" spans="17:23" s="39" customFormat="1" x14ac:dyDescent="0.35">
      <c r="Q950" s="29"/>
      <c r="S950" s="29"/>
      <c r="T950" s="29"/>
      <c r="U950" s="29"/>
      <c r="V950" s="34"/>
      <c r="W950" s="83"/>
    </row>
    <row r="951" spans="17:23" s="39" customFormat="1" x14ac:dyDescent="0.35">
      <c r="Q951" s="29"/>
      <c r="S951" s="29"/>
      <c r="T951" s="29"/>
      <c r="U951" s="29"/>
      <c r="V951" s="34"/>
      <c r="W951" s="83"/>
    </row>
    <row r="952" spans="17:23" s="39" customFormat="1" x14ac:dyDescent="0.35">
      <c r="Q952" s="29"/>
      <c r="S952" s="29"/>
      <c r="T952" s="29"/>
      <c r="U952" s="29"/>
      <c r="V952" s="34"/>
      <c r="W952" s="83"/>
    </row>
    <row r="953" spans="17:23" s="39" customFormat="1" x14ac:dyDescent="0.35">
      <c r="Q953" s="29"/>
      <c r="S953" s="29"/>
      <c r="T953" s="29"/>
      <c r="U953" s="29"/>
      <c r="V953" s="34"/>
      <c r="W953" s="83"/>
    </row>
    <row r="954" spans="17:23" s="39" customFormat="1" x14ac:dyDescent="0.35">
      <c r="Q954" s="29"/>
      <c r="S954" s="29"/>
      <c r="T954" s="29"/>
      <c r="U954" s="29"/>
      <c r="V954" s="34"/>
      <c r="W954" s="83"/>
    </row>
    <row r="955" spans="17:23" s="39" customFormat="1" x14ac:dyDescent="0.35">
      <c r="Q955" s="29"/>
      <c r="S955" s="29"/>
      <c r="T955" s="29"/>
      <c r="U955" s="29"/>
      <c r="V955" s="34"/>
      <c r="W955" s="83"/>
    </row>
    <row r="956" spans="17:23" s="39" customFormat="1" x14ac:dyDescent="0.35">
      <c r="Q956" s="29"/>
      <c r="S956" s="29"/>
      <c r="T956" s="29"/>
      <c r="U956" s="29"/>
      <c r="V956" s="34"/>
      <c r="W956" s="83"/>
    </row>
    <row r="957" spans="17:23" s="39" customFormat="1" x14ac:dyDescent="0.35">
      <c r="Q957" s="29"/>
      <c r="S957" s="29"/>
      <c r="T957" s="29"/>
      <c r="U957" s="29"/>
      <c r="V957" s="34"/>
      <c r="W957" s="83"/>
    </row>
    <row r="958" spans="17:23" s="39" customFormat="1" x14ac:dyDescent="0.35">
      <c r="Q958" s="29"/>
      <c r="S958" s="29"/>
      <c r="T958" s="29"/>
      <c r="U958" s="29"/>
      <c r="V958" s="34"/>
      <c r="W958" s="83"/>
    </row>
    <row r="959" spans="17:23" s="39" customFormat="1" x14ac:dyDescent="0.35">
      <c r="Q959" s="29"/>
      <c r="S959" s="29"/>
      <c r="T959" s="29"/>
      <c r="U959" s="29"/>
      <c r="V959" s="34"/>
      <c r="W959" s="83"/>
    </row>
    <row r="960" spans="17:23" s="39" customFormat="1" x14ac:dyDescent="0.35">
      <c r="Q960" s="29"/>
      <c r="S960" s="29"/>
      <c r="T960" s="29"/>
      <c r="U960" s="29"/>
      <c r="V960" s="34"/>
      <c r="W960" s="83"/>
    </row>
    <row r="961" spans="17:23" s="39" customFormat="1" x14ac:dyDescent="0.35">
      <c r="Q961" s="29"/>
      <c r="S961" s="29"/>
      <c r="T961" s="29"/>
      <c r="U961" s="29"/>
      <c r="V961" s="34"/>
      <c r="W961" s="83"/>
    </row>
    <row r="962" spans="17:23" s="39" customFormat="1" x14ac:dyDescent="0.35">
      <c r="Q962" s="29"/>
      <c r="S962" s="29"/>
      <c r="T962" s="29"/>
      <c r="U962" s="29"/>
      <c r="V962" s="34"/>
      <c r="W962" s="83"/>
    </row>
    <row r="963" spans="17:23" s="39" customFormat="1" x14ac:dyDescent="0.35">
      <c r="Q963" s="29"/>
      <c r="S963" s="29"/>
      <c r="T963" s="29"/>
      <c r="U963" s="29"/>
      <c r="V963" s="34"/>
      <c r="W963" s="83"/>
    </row>
    <row r="964" spans="17:23" s="39" customFormat="1" x14ac:dyDescent="0.35">
      <c r="Q964" s="29"/>
      <c r="S964" s="29"/>
      <c r="T964" s="29"/>
      <c r="U964" s="29"/>
      <c r="V964" s="34"/>
      <c r="W964" s="83"/>
    </row>
    <row r="965" spans="17:23" s="39" customFormat="1" x14ac:dyDescent="0.35">
      <c r="Q965" s="29"/>
      <c r="S965" s="29"/>
      <c r="T965" s="29"/>
      <c r="U965" s="29"/>
      <c r="V965" s="34"/>
      <c r="W965" s="83"/>
    </row>
    <row r="966" spans="17:23" s="39" customFormat="1" x14ac:dyDescent="0.35">
      <c r="Q966" s="29"/>
      <c r="S966" s="29"/>
      <c r="T966" s="29"/>
      <c r="U966" s="29"/>
      <c r="V966" s="34"/>
      <c r="W966" s="83"/>
    </row>
    <row r="967" spans="17:23" s="39" customFormat="1" x14ac:dyDescent="0.35">
      <c r="Q967" s="29"/>
      <c r="S967" s="29"/>
      <c r="T967" s="29"/>
      <c r="U967" s="29"/>
      <c r="V967" s="34"/>
      <c r="W967" s="83"/>
    </row>
    <row r="968" spans="17:23" s="39" customFormat="1" x14ac:dyDescent="0.35">
      <c r="Q968" s="29"/>
      <c r="S968" s="29"/>
      <c r="T968" s="29"/>
      <c r="U968" s="29"/>
      <c r="V968" s="34"/>
      <c r="W968" s="83"/>
    </row>
    <row r="969" spans="17:23" s="39" customFormat="1" x14ac:dyDescent="0.35">
      <c r="Q969" s="29"/>
      <c r="S969" s="29"/>
      <c r="T969" s="29"/>
      <c r="U969" s="29"/>
      <c r="V969" s="34"/>
      <c r="W969" s="83"/>
    </row>
    <row r="970" spans="17:23" s="39" customFormat="1" x14ac:dyDescent="0.35">
      <c r="Q970" s="29"/>
      <c r="S970" s="29"/>
      <c r="T970" s="29"/>
      <c r="U970" s="29"/>
      <c r="V970" s="34"/>
      <c r="W970" s="83"/>
    </row>
    <row r="971" spans="17:23" s="39" customFormat="1" x14ac:dyDescent="0.35">
      <c r="Q971" s="29"/>
      <c r="S971" s="29"/>
      <c r="T971" s="29"/>
      <c r="U971" s="29"/>
      <c r="V971" s="34"/>
      <c r="W971" s="83"/>
    </row>
    <row r="972" spans="17:23" s="39" customFormat="1" x14ac:dyDescent="0.35">
      <c r="Q972" s="29"/>
      <c r="S972" s="29"/>
      <c r="T972" s="29"/>
      <c r="U972" s="29"/>
      <c r="V972" s="34"/>
      <c r="W972" s="83"/>
    </row>
    <row r="973" spans="17:23" s="39" customFormat="1" x14ac:dyDescent="0.35">
      <c r="Q973" s="29"/>
      <c r="S973" s="29"/>
      <c r="T973" s="29"/>
      <c r="U973" s="29"/>
      <c r="V973" s="34"/>
      <c r="W973" s="83"/>
    </row>
    <row r="974" spans="17:23" s="39" customFormat="1" x14ac:dyDescent="0.35">
      <c r="Q974" s="29"/>
      <c r="S974" s="29"/>
      <c r="T974" s="29"/>
      <c r="U974" s="29"/>
      <c r="V974" s="34"/>
      <c r="W974" s="83"/>
    </row>
    <row r="975" spans="17:23" s="39" customFormat="1" x14ac:dyDescent="0.35">
      <c r="Q975" s="29"/>
      <c r="S975" s="29"/>
      <c r="T975" s="29"/>
      <c r="U975" s="29"/>
      <c r="V975" s="34"/>
      <c r="W975" s="83"/>
    </row>
    <row r="976" spans="17:23" s="39" customFormat="1" x14ac:dyDescent="0.35">
      <c r="Q976" s="29"/>
      <c r="S976" s="29"/>
      <c r="T976" s="29"/>
      <c r="U976" s="29"/>
      <c r="V976" s="34"/>
      <c r="W976" s="83"/>
    </row>
    <row r="977" spans="17:23" s="39" customFormat="1" x14ac:dyDescent="0.35">
      <c r="Q977" s="29"/>
      <c r="S977" s="29"/>
      <c r="T977" s="29"/>
      <c r="U977" s="29"/>
      <c r="V977" s="34"/>
      <c r="W977" s="83"/>
    </row>
    <row r="978" spans="17:23" s="39" customFormat="1" x14ac:dyDescent="0.35">
      <c r="Q978" s="29"/>
      <c r="S978" s="29"/>
      <c r="T978" s="29"/>
      <c r="U978" s="29"/>
      <c r="V978" s="34"/>
      <c r="W978" s="83"/>
    </row>
    <row r="979" spans="17:23" s="39" customFormat="1" x14ac:dyDescent="0.35">
      <c r="Q979" s="29"/>
      <c r="S979" s="29"/>
      <c r="T979" s="29"/>
      <c r="U979" s="29"/>
      <c r="V979" s="34"/>
      <c r="W979" s="83"/>
    </row>
    <row r="980" spans="17:23" s="39" customFormat="1" x14ac:dyDescent="0.35">
      <c r="Q980" s="29"/>
      <c r="S980" s="29"/>
      <c r="T980" s="29"/>
      <c r="U980" s="29"/>
      <c r="V980" s="34"/>
      <c r="W980" s="83"/>
    </row>
    <row r="981" spans="17:23" s="39" customFormat="1" x14ac:dyDescent="0.35">
      <c r="Q981" s="29"/>
      <c r="S981" s="29"/>
      <c r="T981" s="29"/>
      <c r="U981" s="29"/>
      <c r="V981" s="34"/>
      <c r="W981" s="83"/>
    </row>
    <row r="982" spans="17:23" s="39" customFormat="1" x14ac:dyDescent="0.35">
      <c r="Q982" s="29"/>
      <c r="S982" s="29"/>
      <c r="T982" s="29"/>
      <c r="U982" s="29"/>
      <c r="V982" s="34"/>
      <c r="W982" s="83"/>
    </row>
    <row r="983" spans="17:23" s="39" customFormat="1" x14ac:dyDescent="0.35">
      <c r="Q983" s="29"/>
      <c r="S983" s="29"/>
      <c r="T983" s="29"/>
      <c r="U983" s="29"/>
      <c r="V983" s="34"/>
      <c r="W983" s="83"/>
    </row>
    <row r="984" spans="17:23" s="39" customFormat="1" x14ac:dyDescent="0.35">
      <c r="Q984" s="29"/>
      <c r="S984" s="29"/>
      <c r="T984" s="29"/>
      <c r="U984" s="29"/>
      <c r="V984" s="34"/>
      <c r="W984" s="83"/>
    </row>
    <row r="985" spans="17:23" s="39" customFormat="1" x14ac:dyDescent="0.35">
      <c r="Q985" s="29"/>
      <c r="S985" s="29"/>
      <c r="T985" s="29"/>
      <c r="U985" s="29"/>
      <c r="V985" s="34"/>
      <c r="W985" s="83"/>
    </row>
    <row r="986" spans="17:23" s="39" customFormat="1" x14ac:dyDescent="0.35">
      <c r="Q986" s="29"/>
      <c r="S986" s="29"/>
      <c r="T986" s="29"/>
      <c r="U986" s="29"/>
      <c r="V986" s="34"/>
      <c r="W986" s="83"/>
    </row>
    <row r="987" spans="17:23" s="39" customFormat="1" x14ac:dyDescent="0.35">
      <c r="Q987" s="29"/>
      <c r="S987" s="29"/>
      <c r="T987" s="29"/>
      <c r="U987" s="29"/>
      <c r="V987" s="34"/>
      <c r="W987" s="83"/>
    </row>
    <row r="988" spans="17:23" s="39" customFormat="1" x14ac:dyDescent="0.35">
      <c r="Q988" s="29"/>
      <c r="S988" s="29"/>
      <c r="T988" s="29"/>
      <c r="U988" s="29"/>
      <c r="V988" s="34"/>
      <c r="W988" s="83"/>
    </row>
    <row r="989" spans="17:23" s="39" customFormat="1" x14ac:dyDescent="0.35">
      <c r="Q989" s="29"/>
      <c r="S989" s="29"/>
      <c r="T989" s="29"/>
      <c r="U989" s="29"/>
      <c r="V989" s="34"/>
      <c r="W989" s="83"/>
    </row>
    <row r="990" spans="17:23" s="39" customFormat="1" x14ac:dyDescent="0.35">
      <c r="Q990" s="29"/>
      <c r="S990" s="29"/>
      <c r="T990" s="29"/>
      <c r="U990" s="29"/>
      <c r="V990" s="34"/>
      <c r="W990" s="83"/>
    </row>
    <row r="991" spans="17:23" s="39" customFormat="1" x14ac:dyDescent="0.35">
      <c r="Q991" s="29"/>
      <c r="S991" s="29"/>
      <c r="T991" s="29"/>
      <c r="U991" s="29"/>
      <c r="V991" s="34"/>
      <c r="W991" s="83"/>
    </row>
    <row r="992" spans="17:23" s="39" customFormat="1" x14ac:dyDescent="0.35">
      <c r="Q992" s="29"/>
      <c r="S992" s="29"/>
      <c r="T992" s="29"/>
      <c r="U992" s="29"/>
      <c r="V992" s="34"/>
      <c r="W992" s="83"/>
    </row>
    <row r="993" spans="17:23" s="39" customFormat="1" x14ac:dyDescent="0.35">
      <c r="Q993" s="29"/>
      <c r="S993" s="29"/>
      <c r="T993" s="29"/>
      <c r="U993" s="29"/>
      <c r="V993" s="34"/>
      <c r="W993" s="83"/>
    </row>
    <row r="994" spans="17:23" s="39" customFormat="1" x14ac:dyDescent="0.35">
      <c r="Q994" s="29"/>
      <c r="S994" s="29"/>
      <c r="T994" s="29"/>
      <c r="U994" s="29"/>
      <c r="V994" s="34"/>
      <c r="W994" s="83"/>
    </row>
    <row r="995" spans="17:23" s="39" customFormat="1" x14ac:dyDescent="0.35">
      <c r="Q995" s="29"/>
      <c r="S995" s="29"/>
      <c r="T995" s="29"/>
      <c r="U995" s="29"/>
      <c r="V995" s="34"/>
      <c r="W995" s="83"/>
    </row>
    <row r="996" spans="17:23" s="39" customFormat="1" x14ac:dyDescent="0.35">
      <c r="Q996" s="29"/>
      <c r="S996" s="29"/>
      <c r="T996" s="29"/>
      <c r="U996" s="29"/>
      <c r="V996" s="34"/>
      <c r="W996" s="83"/>
    </row>
    <row r="997" spans="17:23" s="39" customFormat="1" x14ac:dyDescent="0.35">
      <c r="Q997" s="29"/>
      <c r="S997" s="29"/>
      <c r="T997" s="29"/>
      <c r="U997" s="29"/>
      <c r="V997" s="34"/>
      <c r="W997" s="83"/>
    </row>
    <row r="998" spans="17:23" s="39" customFormat="1" x14ac:dyDescent="0.35">
      <c r="Q998" s="29"/>
      <c r="S998" s="29"/>
      <c r="T998" s="29"/>
      <c r="U998" s="29"/>
      <c r="V998" s="34"/>
      <c r="W998" s="83"/>
    </row>
    <row r="999" spans="17:23" s="39" customFormat="1" x14ac:dyDescent="0.35">
      <c r="Q999" s="29"/>
      <c r="S999" s="29"/>
      <c r="T999" s="29"/>
      <c r="U999" s="29"/>
      <c r="V999" s="34"/>
      <c r="W999" s="83"/>
    </row>
    <row r="1000" spans="17:23" s="39" customFormat="1" x14ac:dyDescent="0.35">
      <c r="Q1000" s="29"/>
      <c r="S1000" s="29"/>
      <c r="T1000" s="29"/>
      <c r="U1000" s="29"/>
      <c r="V1000" s="34"/>
      <c r="W1000" s="83"/>
    </row>
    <row r="1001" spans="17:23" s="39" customFormat="1" x14ac:dyDescent="0.35">
      <c r="Q1001" s="29"/>
      <c r="S1001" s="29"/>
      <c r="T1001" s="29"/>
      <c r="U1001" s="29"/>
      <c r="V1001" s="34"/>
      <c r="W1001" s="83"/>
    </row>
    <row r="1002" spans="17:23" s="39" customFormat="1" x14ac:dyDescent="0.35">
      <c r="Q1002" s="29"/>
      <c r="S1002" s="29"/>
      <c r="T1002" s="29"/>
      <c r="U1002" s="29"/>
      <c r="V1002" s="34"/>
      <c r="W1002" s="83"/>
    </row>
    <row r="1003" spans="17:23" s="39" customFormat="1" x14ac:dyDescent="0.35">
      <c r="Q1003" s="29"/>
      <c r="S1003" s="29"/>
      <c r="T1003" s="29"/>
      <c r="U1003" s="29"/>
      <c r="V1003" s="34"/>
      <c r="W1003" s="83"/>
    </row>
    <row r="1004" spans="17:23" s="39" customFormat="1" x14ac:dyDescent="0.35">
      <c r="Q1004" s="29"/>
      <c r="S1004" s="29"/>
      <c r="T1004" s="29"/>
      <c r="U1004" s="29"/>
      <c r="V1004" s="34"/>
      <c r="W1004" s="83"/>
    </row>
    <row r="1005" spans="17:23" s="39" customFormat="1" x14ac:dyDescent="0.35">
      <c r="Q1005" s="29"/>
      <c r="S1005" s="29"/>
      <c r="T1005" s="29"/>
      <c r="U1005" s="29"/>
      <c r="V1005" s="34"/>
      <c r="W1005" s="83"/>
    </row>
    <row r="1006" spans="17:23" s="39" customFormat="1" x14ac:dyDescent="0.35">
      <c r="Q1006" s="29"/>
      <c r="S1006" s="29"/>
      <c r="T1006" s="29"/>
      <c r="U1006" s="29"/>
      <c r="V1006" s="34"/>
      <c r="W1006" s="83"/>
    </row>
    <row r="1007" spans="17:23" s="39" customFormat="1" x14ac:dyDescent="0.35">
      <c r="Q1007" s="29"/>
      <c r="S1007" s="29"/>
      <c r="T1007" s="29"/>
      <c r="U1007" s="29"/>
      <c r="V1007" s="34"/>
      <c r="W1007" s="83"/>
    </row>
    <row r="1008" spans="17:23" s="39" customFormat="1" x14ac:dyDescent="0.35">
      <c r="Q1008" s="29"/>
      <c r="S1008" s="29"/>
      <c r="T1008" s="29"/>
      <c r="U1008" s="29"/>
      <c r="V1008" s="34"/>
      <c r="W1008" s="83"/>
    </row>
    <row r="1009" spans="17:23" s="39" customFormat="1" x14ac:dyDescent="0.35">
      <c r="Q1009" s="29"/>
      <c r="S1009" s="29"/>
      <c r="T1009" s="29"/>
      <c r="U1009" s="29"/>
      <c r="V1009" s="34"/>
      <c r="W1009" s="83"/>
    </row>
    <row r="1010" spans="17:23" s="39" customFormat="1" x14ac:dyDescent="0.35">
      <c r="Q1010" s="29"/>
      <c r="S1010" s="29"/>
      <c r="T1010" s="29"/>
      <c r="U1010" s="29"/>
      <c r="V1010" s="34"/>
      <c r="W1010" s="83"/>
    </row>
    <row r="1011" spans="17:23" s="39" customFormat="1" x14ac:dyDescent="0.35">
      <c r="Q1011" s="29"/>
      <c r="S1011" s="29"/>
      <c r="T1011" s="29"/>
      <c r="U1011" s="29"/>
      <c r="V1011" s="34"/>
      <c r="W1011" s="83"/>
    </row>
    <row r="1012" spans="17:23" s="39" customFormat="1" x14ac:dyDescent="0.35">
      <c r="Q1012" s="29"/>
      <c r="S1012" s="29"/>
      <c r="T1012" s="29"/>
      <c r="U1012" s="29"/>
      <c r="V1012" s="34"/>
      <c r="W1012" s="83"/>
    </row>
    <row r="1013" spans="17:23" s="39" customFormat="1" x14ac:dyDescent="0.35">
      <c r="Q1013" s="29"/>
      <c r="S1013" s="29"/>
      <c r="T1013" s="29"/>
      <c r="U1013" s="29"/>
      <c r="V1013" s="34"/>
      <c r="W1013" s="83"/>
    </row>
    <row r="1014" spans="17:23" s="39" customFormat="1" x14ac:dyDescent="0.35">
      <c r="Q1014" s="29"/>
      <c r="S1014" s="29"/>
      <c r="T1014" s="29"/>
      <c r="U1014" s="29"/>
      <c r="V1014" s="34"/>
      <c r="W1014" s="83"/>
    </row>
    <row r="1015" spans="17:23" s="39" customFormat="1" x14ac:dyDescent="0.35">
      <c r="Q1015" s="29"/>
      <c r="S1015" s="29"/>
      <c r="T1015" s="29"/>
      <c r="U1015" s="29"/>
      <c r="V1015" s="34"/>
      <c r="W1015" s="83"/>
    </row>
    <row r="1016" spans="17:23" s="39" customFormat="1" x14ac:dyDescent="0.35">
      <c r="Q1016" s="29"/>
      <c r="S1016" s="29"/>
      <c r="T1016" s="29"/>
      <c r="U1016" s="29"/>
      <c r="V1016" s="34"/>
      <c r="W1016" s="83"/>
    </row>
    <row r="1017" spans="17:23" s="39" customFormat="1" x14ac:dyDescent="0.35">
      <c r="Q1017" s="29"/>
      <c r="S1017" s="29"/>
      <c r="T1017" s="29"/>
      <c r="U1017" s="29"/>
      <c r="V1017" s="34"/>
      <c r="W1017" s="83"/>
    </row>
    <row r="1018" spans="17:23" s="39" customFormat="1" x14ac:dyDescent="0.35">
      <c r="Q1018" s="29"/>
      <c r="S1018" s="29"/>
      <c r="T1018" s="29"/>
      <c r="U1018" s="29"/>
      <c r="V1018" s="34"/>
      <c r="W1018" s="83"/>
    </row>
    <row r="1019" spans="17:23" s="39" customFormat="1" x14ac:dyDescent="0.35">
      <c r="Q1019" s="29"/>
      <c r="S1019" s="29"/>
      <c r="T1019" s="29"/>
      <c r="U1019" s="29"/>
      <c r="V1019" s="34"/>
      <c r="W1019" s="83"/>
    </row>
    <row r="1020" spans="17:23" s="39" customFormat="1" x14ac:dyDescent="0.35">
      <c r="Q1020" s="29"/>
      <c r="S1020" s="29"/>
      <c r="T1020" s="29"/>
      <c r="U1020" s="29"/>
      <c r="V1020" s="34"/>
      <c r="W1020" s="83"/>
    </row>
    <row r="1021" spans="17:23" s="39" customFormat="1" x14ac:dyDescent="0.35">
      <c r="Q1021" s="29"/>
      <c r="S1021" s="29"/>
      <c r="T1021" s="29"/>
      <c r="U1021" s="29"/>
      <c r="V1021" s="34"/>
      <c r="W1021" s="83"/>
    </row>
    <row r="1022" spans="17:23" s="39" customFormat="1" x14ac:dyDescent="0.35">
      <c r="Q1022" s="29"/>
      <c r="S1022" s="29"/>
      <c r="T1022" s="29"/>
      <c r="U1022" s="29"/>
      <c r="V1022" s="34"/>
      <c r="W1022" s="83"/>
    </row>
    <row r="1023" spans="17:23" s="39" customFormat="1" x14ac:dyDescent="0.35">
      <c r="Q1023" s="29"/>
      <c r="S1023" s="29"/>
      <c r="T1023" s="29"/>
      <c r="U1023" s="29"/>
      <c r="V1023" s="34"/>
      <c r="W1023" s="83"/>
    </row>
    <row r="1024" spans="17:23" s="39" customFormat="1" x14ac:dyDescent="0.35">
      <c r="Q1024" s="29"/>
      <c r="S1024" s="29"/>
      <c r="T1024" s="29"/>
      <c r="U1024" s="29"/>
      <c r="V1024" s="34"/>
      <c r="W1024" s="83"/>
    </row>
    <row r="1025" spans="17:23" s="39" customFormat="1" x14ac:dyDescent="0.35">
      <c r="Q1025" s="29"/>
      <c r="S1025" s="29"/>
      <c r="T1025" s="29"/>
      <c r="U1025" s="29"/>
      <c r="V1025" s="34"/>
      <c r="W1025" s="83"/>
    </row>
    <row r="1026" spans="17:23" s="39" customFormat="1" x14ac:dyDescent="0.35">
      <c r="Q1026" s="29"/>
      <c r="S1026" s="29"/>
      <c r="T1026" s="29"/>
      <c r="U1026" s="29"/>
      <c r="V1026" s="34"/>
      <c r="W1026" s="83"/>
    </row>
    <row r="1027" spans="17:23" s="39" customFormat="1" x14ac:dyDescent="0.35">
      <c r="Q1027" s="29"/>
      <c r="S1027" s="29"/>
      <c r="T1027" s="29"/>
      <c r="U1027" s="29"/>
      <c r="V1027" s="34"/>
      <c r="W1027" s="83"/>
    </row>
    <row r="1028" spans="17:23" s="39" customFormat="1" x14ac:dyDescent="0.35">
      <c r="Q1028" s="29"/>
      <c r="S1028" s="29"/>
      <c r="T1028" s="29"/>
      <c r="U1028" s="29"/>
      <c r="V1028" s="34"/>
      <c r="W1028" s="83"/>
    </row>
    <row r="1029" spans="17:23" s="39" customFormat="1" x14ac:dyDescent="0.35">
      <c r="Q1029" s="29"/>
      <c r="S1029" s="29"/>
      <c r="T1029" s="29"/>
      <c r="U1029" s="29"/>
      <c r="V1029" s="34"/>
      <c r="W1029" s="83"/>
    </row>
    <row r="1030" spans="17:23" s="39" customFormat="1" x14ac:dyDescent="0.35">
      <c r="Q1030" s="29"/>
      <c r="S1030" s="29"/>
      <c r="T1030" s="29"/>
      <c r="U1030" s="29"/>
      <c r="V1030" s="34"/>
      <c r="W1030" s="83"/>
    </row>
    <row r="1031" spans="17:23" s="39" customFormat="1" x14ac:dyDescent="0.35">
      <c r="Q1031" s="29"/>
      <c r="S1031" s="29"/>
      <c r="T1031" s="29"/>
      <c r="U1031" s="29"/>
      <c r="V1031" s="34"/>
      <c r="W1031" s="83"/>
    </row>
    <row r="1032" spans="17:23" s="39" customFormat="1" x14ac:dyDescent="0.35">
      <c r="Q1032" s="29"/>
      <c r="S1032" s="29"/>
      <c r="T1032" s="29"/>
      <c r="U1032" s="29"/>
      <c r="V1032" s="34"/>
      <c r="W1032" s="83"/>
    </row>
    <row r="1033" spans="17:23" s="39" customFormat="1" x14ac:dyDescent="0.35">
      <c r="Q1033" s="29"/>
      <c r="S1033" s="29"/>
      <c r="T1033" s="29"/>
      <c r="U1033" s="29"/>
      <c r="V1033" s="34"/>
      <c r="W1033" s="83"/>
    </row>
    <row r="1034" spans="17:23" s="39" customFormat="1" x14ac:dyDescent="0.35">
      <c r="Q1034" s="29"/>
      <c r="S1034" s="29"/>
      <c r="T1034" s="29"/>
      <c r="U1034" s="29"/>
      <c r="V1034" s="34"/>
      <c r="W1034" s="83"/>
    </row>
    <row r="1035" spans="17:23" s="39" customFormat="1" x14ac:dyDescent="0.35">
      <c r="Q1035" s="29"/>
      <c r="S1035" s="29"/>
      <c r="T1035" s="29"/>
      <c r="U1035" s="29"/>
      <c r="V1035" s="34"/>
      <c r="W1035" s="83"/>
    </row>
    <row r="1036" spans="17:23" s="39" customFormat="1" x14ac:dyDescent="0.35">
      <c r="Q1036" s="29"/>
      <c r="S1036" s="29"/>
      <c r="T1036" s="29"/>
      <c r="U1036" s="29"/>
      <c r="V1036" s="34"/>
      <c r="W1036" s="83"/>
    </row>
    <row r="1037" spans="17:23" s="39" customFormat="1" x14ac:dyDescent="0.35">
      <c r="Q1037" s="29"/>
      <c r="S1037" s="29"/>
      <c r="T1037" s="29"/>
      <c r="U1037" s="29"/>
      <c r="V1037" s="34"/>
      <c r="W1037" s="83"/>
    </row>
    <row r="1038" spans="17:23" s="39" customFormat="1" x14ac:dyDescent="0.35">
      <c r="Q1038" s="29"/>
      <c r="S1038" s="29"/>
      <c r="T1038" s="29"/>
      <c r="U1038" s="29"/>
      <c r="V1038" s="34"/>
      <c r="W1038" s="83"/>
    </row>
    <row r="1039" spans="17:23" s="39" customFormat="1" x14ac:dyDescent="0.35">
      <c r="Q1039" s="29"/>
      <c r="S1039" s="29"/>
      <c r="T1039" s="29"/>
      <c r="U1039" s="29"/>
      <c r="V1039" s="34"/>
      <c r="W1039" s="83"/>
    </row>
    <row r="1040" spans="17:23" s="39" customFormat="1" x14ac:dyDescent="0.35">
      <c r="Q1040" s="29"/>
      <c r="S1040" s="29"/>
      <c r="T1040" s="29"/>
      <c r="U1040" s="29"/>
      <c r="V1040" s="34"/>
      <c r="W1040" s="83"/>
    </row>
    <row r="1041" spans="17:23" s="39" customFormat="1" x14ac:dyDescent="0.35">
      <c r="Q1041" s="29"/>
      <c r="S1041" s="29"/>
      <c r="T1041" s="29"/>
      <c r="U1041" s="29"/>
      <c r="V1041" s="34"/>
      <c r="W1041" s="83"/>
    </row>
    <row r="1042" spans="17:23" s="39" customFormat="1" x14ac:dyDescent="0.35">
      <c r="Q1042" s="29"/>
      <c r="S1042" s="29"/>
      <c r="T1042" s="29"/>
      <c r="U1042" s="29"/>
      <c r="V1042" s="34"/>
      <c r="W1042" s="83"/>
    </row>
    <row r="1043" spans="17:23" s="39" customFormat="1" x14ac:dyDescent="0.35">
      <c r="Q1043" s="29"/>
      <c r="S1043" s="29"/>
      <c r="T1043" s="29"/>
      <c r="U1043" s="29"/>
      <c r="V1043" s="34"/>
      <c r="W1043" s="83"/>
    </row>
    <row r="1044" spans="17:23" s="39" customFormat="1" x14ac:dyDescent="0.35">
      <c r="Q1044" s="29"/>
      <c r="S1044" s="29"/>
      <c r="T1044" s="29"/>
      <c r="U1044" s="29"/>
      <c r="V1044" s="34"/>
      <c r="W1044" s="83"/>
    </row>
    <row r="1045" spans="17:23" s="39" customFormat="1" x14ac:dyDescent="0.35">
      <c r="Q1045" s="29"/>
      <c r="S1045" s="29"/>
      <c r="T1045" s="29"/>
      <c r="U1045" s="29"/>
      <c r="V1045" s="34"/>
      <c r="W1045" s="83"/>
    </row>
    <row r="1046" spans="17:23" s="39" customFormat="1" x14ac:dyDescent="0.35">
      <c r="Q1046" s="29"/>
      <c r="S1046" s="29"/>
      <c r="T1046" s="29"/>
      <c r="U1046" s="29"/>
      <c r="V1046" s="34"/>
      <c r="W1046" s="83"/>
    </row>
    <row r="1047" spans="17:23" s="39" customFormat="1" x14ac:dyDescent="0.35">
      <c r="Q1047" s="29"/>
      <c r="S1047" s="29"/>
      <c r="T1047" s="29"/>
      <c r="U1047" s="29"/>
      <c r="V1047" s="34"/>
      <c r="W1047" s="83"/>
    </row>
    <row r="1048" spans="17:23" s="39" customFormat="1" x14ac:dyDescent="0.35">
      <c r="Q1048" s="29"/>
      <c r="S1048" s="29"/>
      <c r="T1048" s="29"/>
      <c r="U1048" s="29"/>
      <c r="V1048" s="34"/>
      <c r="W1048" s="83"/>
    </row>
    <row r="1049" spans="17:23" s="39" customFormat="1" x14ac:dyDescent="0.35">
      <c r="Q1049" s="29"/>
      <c r="S1049" s="29"/>
      <c r="T1049" s="29"/>
      <c r="U1049" s="29"/>
      <c r="V1049" s="34"/>
      <c r="W1049" s="83"/>
    </row>
    <row r="1050" spans="17:23" s="39" customFormat="1" x14ac:dyDescent="0.35">
      <c r="Q1050" s="29"/>
      <c r="S1050" s="29"/>
      <c r="T1050" s="29"/>
      <c r="U1050" s="29"/>
      <c r="V1050" s="34"/>
      <c r="W1050" s="83"/>
    </row>
    <row r="1051" spans="17:23" s="39" customFormat="1" x14ac:dyDescent="0.35">
      <c r="Q1051" s="29"/>
      <c r="S1051" s="29"/>
      <c r="T1051" s="29"/>
      <c r="U1051" s="29"/>
      <c r="V1051" s="34"/>
      <c r="W1051" s="83"/>
    </row>
    <row r="1052" spans="17:23" s="39" customFormat="1" x14ac:dyDescent="0.35">
      <c r="Q1052" s="29"/>
      <c r="S1052" s="29"/>
      <c r="T1052" s="29"/>
      <c r="U1052" s="29"/>
      <c r="V1052" s="34"/>
      <c r="W1052" s="83"/>
    </row>
    <row r="1053" spans="17:23" s="39" customFormat="1" x14ac:dyDescent="0.35">
      <c r="Q1053" s="29"/>
      <c r="S1053" s="29"/>
      <c r="T1053" s="29"/>
      <c r="U1053" s="29"/>
      <c r="V1053" s="34"/>
      <c r="W1053" s="83"/>
    </row>
    <row r="1054" spans="17:23" s="39" customFormat="1" x14ac:dyDescent="0.35">
      <c r="Q1054" s="29"/>
      <c r="S1054" s="29"/>
      <c r="T1054" s="29"/>
      <c r="U1054" s="29"/>
      <c r="V1054" s="34"/>
      <c r="W1054" s="83"/>
    </row>
    <row r="1055" spans="17:23" s="39" customFormat="1" x14ac:dyDescent="0.35">
      <c r="Q1055" s="29"/>
      <c r="S1055" s="29"/>
      <c r="T1055" s="29"/>
      <c r="U1055" s="29"/>
      <c r="V1055" s="34"/>
      <c r="W1055" s="83"/>
    </row>
    <row r="1056" spans="17:23" s="39" customFormat="1" x14ac:dyDescent="0.35">
      <c r="Q1056" s="29"/>
      <c r="S1056" s="29"/>
      <c r="T1056" s="29"/>
      <c r="U1056" s="29"/>
      <c r="V1056" s="34"/>
      <c r="W1056" s="83"/>
    </row>
    <row r="1057" spans="17:23" s="39" customFormat="1" x14ac:dyDescent="0.35">
      <c r="Q1057" s="29"/>
      <c r="S1057" s="29"/>
      <c r="T1057" s="29"/>
      <c r="U1057" s="29"/>
      <c r="V1057" s="34"/>
      <c r="W1057" s="83"/>
    </row>
    <row r="1058" spans="17:23" s="39" customFormat="1" x14ac:dyDescent="0.35">
      <c r="Q1058" s="29"/>
      <c r="S1058" s="29"/>
      <c r="T1058" s="29"/>
      <c r="U1058" s="29"/>
      <c r="V1058" s="34"/>
      <c r="W1058" s="83"/>
    </row>
    <row r="1059" spans="17:23" s="39" customFormat="1" x14ac:dyDescent="0.35">
      <c r="Q1059" s="29"/>
      <c r="S1059" s="29"/>
      <c r="T1059" s="29"/>
      <c r="U1059" s="29"/>
      <c r="V1059" s="34"/>
      <c r="W1059" s="83"/>
    </row>
    <row r="1060" spans="17:23" s="39" customFormat="1" x14ac:dyDescent="0.35">
      <c r="Q1060" s="29"/>
      <c r="S1060" s="29"/>
      <c r="T1060" s="29"/>
      <c r="U1060" s="29"/>
      <c r="V1060" s="34"/>
      <c r="W1060" s="83"/>
    </row>
    <row r="1061" spans="17:23" s="39" customFormat="1" x14ac:dyDescent="0.35">
      <c r="Q1061" s="29"/>
      <c r="S1061" s="29"/>
      <c r="T1061" s="29"/>
      <c r="U1061" s="29"/>
      <c r="V1061" s="34"/>
      <c r="W1061" s="83"/>
    </row>
    <row r="1062" spans="17:23" s="39" customFormat="1" x14ac:dyDescent="0.35">
      <c r="Q1062" s="29"/>
      <c r="S1062" s="29"/>
      <c r="T1062" s="29"/>
      <c r="U1062" s="29"/>
      <c r="V1062" s="34"/>
      <c r="W1062" s="83"/>
    </row>
    <row r="1063" spans="17:23" s="39" customFormat="1" x14ac:dyDescent="0.35">
      <c r="Q1063" s="29"/>
      <c r="S1063" s="29"/>
      <c r="T1063" s="29"/>
      <c r="U1063" s="29"/>
      <c r="V1063" s="34"/>
      <c r="W1063" s="83"/>
    </row>
    <row r="1064" spans="17:23" s="39" customFormat="1" x14ac:dyDescent="0.35">
      <c r="Q1064" s="29"/>
      <c r="S1064" s="29"/>
      <c r="T1064" s="29"/>
      <c r="U1064" s="29"/>
      <c r="V1064" s="34"/>
      <c r="W1064" s="83"/>
    </row>
    <row r="1065" spans="17:23" s="39" customFormat="1" x14ac:dyDescent="0.35">
      <c r="Q1065" s="29"/>
      <c r="S1065" s="29"/>
      <c r="T1065" s="29"/>
      <c r="U1065" s="29"/>
      <c r="V1065" s="34"/>
      <c r="W1065" s="83"/>
    </row>
    <row r="1066" spans="17:23" s="39" customFormat="1" x14ac:dyDescent="0.35">
      <c r="Q1066" s="29"/>
      <c r="S1066" s="29"/>
      <c r="T1066" s="29"/>
      <c r="U1066" s="29"/>
      <c r="V1066" s="34"/>
      <c r="W1066" s="83"/>
    </row>
    <row r="1067" spans="17:23" s="39" customFormat="1" x14ac:dyDescent="0.35">
      <c r="Q1067" s="29"/>
      <c r="S1067" s="29"/>
      <c r="T1067" s="29"/>
      <c r="U1067" s="29"/>
      <c r="V1067" s="34"/>
      <c r="W1067" s="83"/>
    </row>
    <row r="1068" spans="17:23" s="39" customFormat="1" x14ac:dyDescent="0.35">
      <c r="Q1068" s="29"/>
      <c r="S1068" s="29"/>
      <c r="T1068" s="29"/>
      <c r="U1068" s="29"/>
      <c r="V1068" s="34"/>
      <c r="W1068" s="83"/>
    </row>
    <row r="1069" spans="17:23" s="39" customFormat="1" x14ac:dyDescent="0.35">
      <c r="Q1069" s="29"/>
      <c r="S1069" s="29"/>
      <c r="T1069" s="29"/>
      <c r="U1069" s="29"/>
      <c r="V1069" s="34"/>
      <c r="W1069" s="83"/>
    </row>
    <row r="1070" spans="17:23" s="39" customFormat="1" x14ac:dyDescent="0.35">
      <c r="Q1070" s="29"/>
      <c r="S1070" s="29"/>
      <c r="T1070" s="29"/>
      <c r="U1070" s="29"/>
      <c r="V1070" s="34"/>
      <c r="W1070" s="83"/>
    </row>
    <row r="1071" spans="17:23" s="39" customFormat="1" x14ac:dyDescent="0.35">
      <c r="Q1071" s="29"/>
      <c r="S1071" s="29"/>
      <c r="T1071" s="29"/>
      <c r="U1071" s="29"/>
      <c r="V1071" s="34"/>
      <c r="W1071" s="83"/>
    </row>
    <row r="1072" spans="17:23" s="39" customFormat="1" x14ac:dyDescent="0.35">
      <c r="Q1072" s="29"/>
      <c r="S1072" s="29"/>
      <c r="T1072" s="29"/>
      <c r="U1072" s="29"/>
      <c r="V1072" s="34"/>
      <c r="W1072" s="83"/>
    </row>
    <row r="1073" spans="17:23" s="39" customFormat="1" x14ac:dyDescent="0.35">
      <c r="Q1073" s="29"/>
      <c r="S1073" s="29"/>
      <c r="T1073" s="29"/>
      <c r="U1073" s="29"/>
      <c r="V1073" s="34"/>
      <c r="W1073" s="83"/>
    </row>
    <row r="1074" spans="17:23" s="39" customFormat="1" x14ac:dyDescent="0.35">
      <c r="Q1074" s="29"/>
      <c r="S1074" s="29"/>
      <c r="T1074" s="29"/>
      <c r="U1074" s="29"/>
      <c r="V1074" s="34"/>
      <c r="W1074" s="83"/>
    </row>
    <row r="1075" spans="17:23" s="39" customFormat="1" x14ac:dyDescent="0.35">
      <c r="Q1075" s="29"/>
      <c r="S1075" s="29"/>
      <c r="T1075" s="29"/>
      <c r="U1075" s="29"/>
      <c r="V1075" s="34"/>
      <c r="W1075" s="83"/>
    </row>
    <row r="1076" spans="17:23" s="39" customFormat="1" x14ac:dyDescent="0.35">
      <c r="Q1076" s="29"/>
      <c r="S1076" s="29"/>
      <c r="T1076" s="29"/>
      <c r="U1076" s="29"/>
      <c r="V1076" s="34"/>
      <c r="W1076" s="83"/>
    </row>
    <row r="1077" spans="17:23" s="39" customFormat="1" x14ac:dyDescent="0.35">
      <c r="Q1077" s="29"/>
      <c r="S1077" s="29"/>
      <c r="T1077" s="29"/>
      <c r="U1077" s="29"/>
      <c r="V1077" s="34"/>
      <c r="W1077" s="83"/>
    </row>
    <row r="1078" spans="17:23" s="39" customFormat="1" x14ac:dyDescent="0.35">
      <c r="Q1078" s="29"/>
      <c r="S1078" s="29"/>
      <c r="T1078" s="29"/>
      <c r="U1078" s="29"/>
      <c r="V1078" s="34"/>
      <c r="W1078" s="83"/>
    </row>
    <row r="1079" spans="17:23" s="39" customFormat="1" x14ac:dyDescent="0.35">
      <c r="Q1079" s="29"/>
      <c r="S1079" s="29"/>
      <c r="T1079" s="29"/>
      <c r="U1079" s="29"/>
      <c r="V1079" s="34"/>
      <c r="W1079" s="83"/>
    </row>
    <row r="1080" spans="17:23" s="39" customFormat="1" x14ac:dyDescent="0.35">
      <c r="Q1080" s="29"/>
      <c r="S1080" s="29"/>
      <c r="T1080" s="29"/>
      <c r="U1080" s="29"/>
      <c r="V1080" s="34"/>
      <c r="W1080" s="83"/>
    </row>
    <row r="1081" spans="17:23" s="39" customFormat="1" x14ac:dyDescent="0.35">
      <c r="Q1081" s="29"/>
      <c r="S1081" s="29"/>
      <c r="T1081" s="29"/>
      <c r="U1081" s="29"/>
      <c r="V1081" s="34"/>
      <c r="W1081" s="83"/>
    </row>
    <row r="1082" spans="17:23" s="39" customFormat="1" x14ac:dyDescent="0.35">
      <c r="Q1082" s="29"/>
      <c r="S1082" s="29"/>
      <c r="T1082" s="29"/>
      <c r="U1082" s="29"/>
      <c r="V1082" s="34"/>
      <c r="W1082" s="83"/>
    </row>
    <row r="1083" spans="17:23" s="39" customFormat="1" x14ac:dyDescent="0.35">
      <c r="Q1083" s="29"/>
      <c r="S1083" s="29"/>
      <c r="T1083" s="29"/>
      <c r="U1083" s="29"/>
      <c r="V1083" s="34"/>
      <c r="W1083" s="83"/>
    </row>
    <row r="1084" spans="17:23" s="39" customFormat="1" x14ac:dyDescent="0.35">
      <c r="Q1084" s="29"/>
      <c r="S1084" s="29"/>
      <c r="T1084" s="29"/>
      <c r="U1084" s="29"/>
      <c r="V1084" s="34"/>
      <c r="W1084" s="83"/>
    </row>
    <row r="1085" spans="17:23" s="39" customFormat="1" x14ac:dyDescent="0.35">
      <c r="Q1085" s="29"/>
      <c r="S1085" s="29"/>
      <c r="T1085" s="29"/>
      <c r="U1085" s="29"/>
      <c r="V1085" s="34"/>
      <c r="W1085" s="83"/>
    </row>
    <row r="1086" spans="17:23" s="39" customFormat="1" x14ac:dyDescent="0.35">
      <c r="Q1086" s="29"/>
      <c r="S1086" s="29"/>
      <c r="T1086" s="29"/>
      <c r="U1086" s="29"/>
      <c r="V1086" s="34"/>
      <c r="W1086" s="83"/>
    </row>
    <row r="1087" spans="17:23" s="39" customFormat="1" x14ac:dyDescent="0.35">
      <c r="Q1087" s="29"/>
      <c r="S1087" s="29"/>
      <c r="T1087" s="29"/>
      <c r="U1087" s="29"/>
      <c r="V1087" s="34"/>
      <c r="W1087" s="83"/>
    </row>
    <row r="1088" spans="17:23" s="39" customFormat="1" x14ac:dyDescent="0.35">
      <c r="Q1088" s="29"/>
      <c r="S1088" s="29"/>
      <c r="T1088" s="29"/>
      <c r="U1088" s="29"/>
      <c r="V1088" s="34"/>
      <c r="W1088" s="83"/>
    </row>
    <row r="1089" spans="17:23" s="39" customFormat="1" x14ac:dyDescent="0.35">
      <c r="Q1089" s="29"/>
      <c r="S1089" s="29"/>
      <c r="T1089" s="29"/>
      <c r="U1089" s="29"/>
      <c r="V1089" s="34"/>
      <c r="W1089" s="83"/>
    </row>
    <row r="1090" spans="17:23" s="39" customFormat="1" x14ac:dyDescent="0.35">
      <c r="Q1090" s="29"/>
      <c r="S1090" s="29"/>
      <c r="T1090" s="29"/>
      <c r="U1090" s="29"/>
      <c r="V1090" s="34"/>
      <c r="W1090" s="83"/>
    </row>
    <row r="1091" spans="17:23" s="39" customFormat="1" x14ac:dyDescent="0.35">
      <c r="Q1091" s="29"/>
      <c r="S1091" s="29"/>
      <c r="T1091" s="29"/>
      <c r="U1091" s="29"/>
      <c r="V1091" s="34"/>
      <c r="W1091" s="83"/>
    </row>
    <row r="1092" spans="17:23" s="39" customFormat="1" x14ac:dyDescent="0.35">
      <c r="Q1092" s="29"/>
      <c r="S1092" s="29"/>
      <c r="T1092" s="29"/>
      <c r="U1092" s="29"/>
      <c r="V1092" s="34"/>
      <c r="W1092" s="83"/>
    </row>
    <row r="1093" spans="17:23" s="39" customFormat="1" x14ac:dyDescent="0.35">
      <c r="Q1093" s="29"/>
      <c r="S1093" s="29"/>
      <c r="T1093" s="29"/>
      <c r="U1093" s="29"/>
      <c r="V1093" s="34"/>
      <c r="W1093" s="83"/>
    </row>
    <row r="1094" spans="17:23" s="39" customFormat="1" x14ac:dyDescent="0.35">
      <c r="Q1094" s="29"/>
      <c r="S1094" s="29"/>
      <c r="T1094" s="29"/>
      <c r="U1094" s="29"/>
      <c r="V1094" s="34"/>
      <c r="W1094" s="83"/>
    </row>
    <row r="1095" spans="17:23" s="39" customFormat="1" x14ac:dyDescent="0.35">
      <c r="Q1095" s="29"/>
      <c r="S1095" s="29"/>
      <c r="T1095" s="29"/>
      <c r="U1095" s="29"/>
      <c r="V1095" s="34"/>
      <c r="W1095" s="83"/>
    </row>
    <row r="1096" spans="17:23" s="39" customFormat="1" x14ac:dyDescent="0.35">
      <c r="Q1096" s="29"/>
      <c r="S1096" s="29"/>
      <c r="T1096" s="29"/>
      <c r="U1096" s="29"/>
      <c r="V1096" s="34"/>
      <c r="W1096" s="83"/>
    </row>
    <row r="1097" spans="17:23" s="39" customFormat="1" x14ac:dyDescent="0.35">
      <c r="Q1097" s="29"/>
      <c r="S1097" s="29"/>
      <c r="T1097" s="29"/>
      <c r="U1097" s="29"/>
      <c r="V1097" s="34"/>
      <c r="W1097" s="83"/>
    </row>
    <row r="1098" spans="17:23" s="39" customFormat="1" x14ac:dyDescent="0.35">
      <c r="Q1098" s="29"/>
      <c r="S1098" s="29"/>
      <c r="T1098" s="29"/>
      <c r="U1098" s="29"/>
      <c r="V1098" s="34"/>
      <c r="W1098" s="83"/>
    </row>
    <row r="1099" spans="17:23" s="39" customFormat="1" x14ac:dyDescent="0.35">
      <c r="Q1099" s="29"/>
      <c r="S1099" s="29"/>
      <c r="T1099" s="29"/>
      <c r="U1099" s="29"/>
      <c r="V1099" s="34"/>
      <c r="W1099" s="83"/>
    </row>
    <row r="1100" spans="17:23" s="39" customFormat="1" x14ac:dyDescent="0.35">
      <c r="Q1100" s="29"/>
      <c r="S1100" s="29"/>
      <c r="T1100" s="29"/>
      <c r="U1100" s="29"/>
      <c r="V1100" s="34"/>
      <c r="W1100" s="83"/>
    </row>
    <row r="1101" spans="17:23" s="39" customFormat="1" x14ac:dyDescent="0.35">
      <c r="Q1101" s="29"/>
      <c r="S1101" s="29"/>
      <c r="T1101" s="29"/>
      <c r="U1101" s="29"/>
      <c r="V1101" s="34"/>
      <c r="W1101" s="83"/>
    </row>
    <row r="1102" spans="17:23" s="39" customFormat="1" x14ac:dyDescent="0.35">
      <c r="Q1102" s="29"/>
      <c r="S1102" s="29"/>
      <c r="T1102" s="29"/>
      <c r="U1102" s="29"/>
      <c r="V1102" s="34"/>
      <c r="W1102" s="83"/>
    </row>
    <row r="1103" spans="17:23" s="39" customFormat="1" x14ac:dyDescent="0.35">
      <c r="Q1103" s="29"/>
      <c r="S1103" s="29"/>
      <c r="T1103" s="29"/>
      <c r="U1103" s="29"/>
      <c r="V1103" s="34"/>
      <c r="W1103" s="83"/>
    </row>
    <row r="1104" spans="17:23" s="39" customFormat="1" x14ac:dyDescent="0.35">
      <c r="Q1104" s="29"/>
      <c r="S1104" s="29"/>
      <c r="T1104" s="29"/>
      <c r="U1104" s="29"/>
      <c r="V1104" s="34"/>
      <c r="W1104" s="83"/>
    </row>
    <row r="1105" spans="17:23" s="39" customFormat="1" x14ac:dyDescent="0.35">
      <c r="Q1105" s="29"/>
      <c r="S1105" s="29"/>
      <c r="T1105" s="29"/>
      <c r="U1105" s="29"/>
      <c r="V1105" s="34"/>
      <c r="W1105" s="83"/>
    </row>
    <row r="1106" spans="17:23" s="39" customFormat="1" x14ac:dyDescent="0.35">
      <c r="Q1106" s="29"/>
      <c r="S1106" s="29"/>
      <c r="T1106" s="29"/>
      <c r="U1106" s="29"/>
      <c r="V1106" s="34"/>
      <c r="W1106" s="83"/>
    </row>
    <row r="1107" spans="17:23" s="39" customFormat="1" x14ac:dyDescent="0.35">
      <c r="Q1107" s="29"/>
      <c r="S1107" s="29"/>
      <c r="T1107" s="29"/>
      <c r="U1107" s="29"/>
      <c r="V1107" s="34"/>
      <c r="W1107" s="83"/>
    </row>
    <row r="1108" spans="17:23" s="39" customFormat="1" x14ac:dyDescent="0.35">
      <c r="Q1108" s="29"/>
      <c r="S1108" s="29"/>
      <c r="T1108" s="29"/>
      <c r="U1108" s="29"/>
      <c r="V1108" s="34"/>
      <c r="W1108" s="83"/>
    </row>
    <row r="1109" spans="17:23" s="39" customFormat="1" x14ac:dyDescent="0.35">
      <c r="Q1109" s="29"/>
      <c r="S1109" s="29"/>
      <c r="T1109" s="29"/>
      <c r="U1109" s="29"/>
      <c r="V1109" s="34"/>
      <c r="W1109" s="83"/>
    </row>
    <row r="1110" spans="17:23" s="39" customFormat="1" x14ac:dyDescent="0.35">
      <c r="Q1110" s="29"/>
      <c r="S1110" s="29"/>
      <c r="T1110" s="29"/>
      <c r="U1110" s="29"/>
      <c r="V1110" s="34"/>
      <c r="W1110" s="83"/>
    </row>
    <row r="1111" spans="17:23" s="39" customFormat="1" x14ac:dyDescent="0.35">
      <c r="Q1111" s="29"/>
      <c r="S1111" s="29"/>
      <c r="T1111" s="29"/>
      <c r="U1111" s="29"/>
      <c r="V1111" s="34"/>
      <c r="W1111" s="83"/>
    </row>
    <row r="1112" spans="17:23" s="39" customFormat="1" x14ac:dyDescent="0.35">
      <c r="Q1112" s="29"/>
      <c r="S1112" s="29"/>
      <c r="T1112" s="29"/>
      <c r="U1112" s="29"/>
      <c r="V1112" s="34"/>
      <c r="W1112" s="83"/>
    </row>
    <row r="1113" spans="17:23" s="39" customFormat="1" x14ac:dyDescent="0.35">
      <c r="Q1113" s="29"/>
      <c r="S1113" s="29"/>
      <c r="T1113" s="29"/>
      <c r="U1113" s="29"/>
      <c r="V1113" s="34"/>
      <c r="W1113" s="83"/>
    </row>
    <row r="1114" spans="17:23" s="39" customFormat="1" x14ac:dyDescent="0.35">
      <c r="Q1114" s="29"/>
      <c r="S1114" s="29"/>
      <c r="T1114" s="29"/>
      <c r="U1114" s="29"/>
      <c r="V1114" s="34"/>
      <c r="W1114" s="83"/>
    </row>
    <row r="1115" spans="17:23" s="39" customFormat="1" x14ac:dyDescent="0.35">
      <c r="Q1115" s="29"/>
      <c r="S1115" s="29"/>
      <c r="T1115" s="29"/>
      <c r="U1115" s="29"/>
      <c r="V1115" s="34"/>
      <c r="W1115" s="83"/>
    </row>
    <row r="1116" spans="17:23" s="39" customFormat="1" x14ac:dyDescent="0.35">
      <c r="Q1116" s="29"/>
      <c r="S1116" s="29"/>
      <c r="T1116" s="29"/>
      <c r="U1116" s="29"/>
      <c r="V1116" s="34"/>
      <c r="W1116" s="83"/>
    </row>
    <row r="1117" spans="17:23" s="39" customFormat="1" x14ac:dyDescent="0.35">
      <c r="Q1117" s="29"/>
      <c r="S1117" s="29"/>
      <c r="T1117" s="29"/>
      <c r="U1117" s="29"/>
      <c r="V1117" s="34"/>
      <c r="W1117" s="83"/>
    </row>
    <row r="1118" spans="17:23" s="39" customFormat="1" x14ac:dyDescent="0.35">
      <c r="Q1118" s="29"/>
      <c r="S1118" s="29"/>
      <c r="T1118" s="29"/>
      <c r="U1118" s="29"/>
      <c r="V1118" s="34"/>
      <c r="W1118" s="83"/>
    </row>
    <row r="1119" spans="17:23" s="39" customFormat="1" x14ac:dyDescent="0.35">
      <c r="Q1119" s="29"/>
      <c r="S1119" s="29"/>
      <c r="T1119" s="29"/>
      <c r="U1119" s="29"/>
      <c r="V1119" s="34"/>
      <c r="W1119" s="83"/>
    </row>
    <row r="1120" spans="17:23" s="39" customFormat="1" x14ac:dyDescent="0.35">
      <c r="Q1120" s="29"/>
      <c r="S1120" s="29"/>
      <c r="T1120" s="29"/>
      <c r="U1120" s="29"/>
      <c r="V1120" s="34"/>
      <c r="W1120" s="83"/>
    </row>
    <row r="1121" spans="17:23" s="39" customFormat="1" x14ac:dyDescent="0.35">
      <c r="Q1121" s="29"/>
      <c r="S1121" s="29"/>
      <c r="T1121" s="29"/>
      <c r="U1121" s="29"/>
      <c r="V1121" s="34"/>
      <c r="W1121" s="83"/>
    </row>
    <row r="1122" spans="17:23" s="39" customFormat="1" x14ac:dyDescent="0.35">
      <c r="Q1122" s="29"/>
      <c r="S1122" s="29"/>
      <c r="T1122" s="29"/>
      <c r="U1122" s="29"/>
      <c r="V1122" s="34"/>
      <c r="W1122" s="83"/>
    </row>
    <row r="1123" spans="17:23" s="39" customFormat="1" x14ac:dyDescent="0.35">
      <c r="Q1123" s="29"/>
      <c r="S1123" s="29"/>
      <c r="T1123" s="29"/>
      <c r="U1123" s="29"/>
      <c r="V1123" s="34"/>
      <c r="W1123" s="83"/>
    </row>
    <row r="1124" spans="17:23" s="39" customFormat="1" x14ac:dyDescent="0.35">
      <c r="Q1124" s="29"/>
      <c r="S1124" s="29"/>
      <c r="T1124" s="29"/>
      <c r="U1124" s="29"/>
      <c r="V1124" s="34"/>
      <c r="W1124" s="83"/>
    </row>
    <row r="1125" spans="17:23" s="39" customFormat="1" x14ac:dyDescent="0.35">
      <c r="Q1125" s="29"/>
      <c r="S1125" s="29"/>
      <c r="T1125" s="29"/>
      <c r="U1125" s="29"/>
      <c r="V1125" s="34"/>
      <c r="W1125" s="83"/>
    </row>
    <row r="1126" spans="17:23" s="39" customFormat="1" x14ac:dyDescent="0.35">
      <c r="Q1126" s="29"/>
      <c r="S1126" s="29"/>
      <c r="T1126" s="29"/>
      <c r="U1126" s="29"/>
      <c r="V1126" s="34"/>
      <c r="W1126" s="83"/>
    </row>
    <row r="1127" spans="17:23" s="39" customFormat="1" x14ac:dyDescent="0.35">
      <c r="Q1127" s="29"/>
      <c r="S1127" s="29"/>
      <c r="T1127" s="29"/>
      <c r="U1127" s="29"/>
      <c r="V1127" s="34"/>
      <c r="W1127" s="83"/>
    </row>
    <row r="1128" spans="17:23" s="39" customFormat="1" x14ac:dyDescent="0.35">
      <c r="Q1128" s="29"/>
      <c r="S1128" s="29"/>
      <c r="T1128" s="29"/>
      <c r="U1128" s="29"/>
      <c r="V1128" s="34"/>
      <c r="W1128" s="83"/>
    </row>
    <row r="1129" spans="17:23" s="39" customFormat="1" x14ac:dyDescent="0.35">
      <c r="Q1129" s="29"/>
      <c r="S1129" s="29"/>
      <c r="T1129" s="29"/>
      <c r="U1129" s="29"/>
      <c r="V1129" s="34"/>
      <c r="W1129" s="83"/>
    </row>
    <row r="1130" spans="17:23" s="39" customFormat="1" x14ac:dyDescent="0.35">
      <c r="Q1130" s="29"/>
      <c r="S1130" s="29"/>
      <c r="T1130" s="29"/>
      <c r="U1130" s="29"/>
      <c r="V1130" s="34"/>
      <c r="W1130" s="83"/>
    </row>
    <row r="1131" spans="17:23" s="39" customFormat="1" x14ac:dyDescent="0.35">
      <c r="Q1131" s="29"/>
      <c r="S1131" s="29"/>
      <c r="T1131" s="29"/>
      <c r="U1131" s="29"/>
      <c r="V1131" s="34"/>
      <c r="W1131" s="83"/>
    </row>
    <row r="1132" spans="17:23" s="39" customFormat="1" x14ac:dyDescent="0.35">
      <c r="Q1132" s="29"/>
      <c r="S1132" s="29"/>
      <c r="T1132" s="29"/>
      <c r="U1132" s="29"/>
      <c r="V1132" s="34"/>
      <c r="W1132" s="83"/>
    </row>
    <row r="1133" spans="17:23" s="39" customFormat="1" x14ac:dyDescent="0.35">
      <c r="Q1133" s="29"/>
      <c r="S1133" s="29"/>
      <c r="T1133" s="29"/>
      <c r="U1133" s="29"/>
      <c r="V1133" s="34"/>
      <c r="W1133" s="83"/>
    </row>
    <row r="1134" spans="17:23" s="39" customFormat="1" x14ac:dyDescent="0.35">
      <c r="Q1134" s="29"/>
      <c r="S1134" s="29"/>
      <c r="T1134" s="29"/>
      <c r="U1134" s="29"/>
      <c r="V1134" s="34"/>
      <c r="W1134" s="83"/>
    </row>
    <row r="1135" spans="17:23" s="39" customFormat="1" x14ac:dyDescent="0.35">
      <c r="Q1135" s="29"/>
      <c r="S1135" s="29"/>
      <c r="T1135" s="29"/>
      <c r="U1135" s="29"/>
      <c r="V1135" s="34"/>
      <c r="W1135" s="83"/>
    </row>
    <row r="1136" spans="17:23" s="39" customFormat="1" x14ac:dyDescent="0.35">
      <c r="Q1136" s="29"/>
      <c r="S1136" s="29"/>
      <c r="T1136" s="29"/>
      <c r="U1136" s="29"/>
      <c r="V1136" s="34"/>
      <c r="W1136" s="83"/>
    </row>
    <row r="1137" spans="17:23" s="39" customFormat="1" x14ac:dyDescent="0.35">
      <c r="Q1137" s="29"/>
      <c r="S1137" s="29"/>
      <c r="T1137" s="29"/>
      <c r="U1137" s="29"/>
      <c r="V1137" s="34"/>
      <c r="W1137" s="83"/>
    </row>
    <row r="1138" spans="17:23" s="39" customFormat="1" x14ac:dyDescent="0.35">
      <c r="Q1138" s="29"/>
      <c r="S1138" s="29"/>
      <c r="T1138" s="29"/>
      <c r="U1138" s="29"/>
      <c r="V1138" s="34"/>
      <c r="W1138" s="83"/>
    </row>
    <row r="1139" spans="17:23" s="39" customFormat="1" x14ac:dyDescent="0.35">
      <c r="Q1139" s="29"/>
      <c r="S1139" s="29"/>
      <c r="T1139" s="29"/>
      <c r="U1139" s="29"/>
      <c r="V1139" s="34"/>
      <c r="W1139" s="83"/>
    </row>
    <row r="1140" spans="17:23" s="39" customFormat="1" x14ac:dyDescent="0.35">
      <c r="Q1140" s="29"/>
      <c r="S1140" s="29"/>
      <c r="T1140" s="29"/>
      <c r="U1140" s="29"/>
      <c r="V1140" s="34"/>
      <c r="W1140" s="83"/>
    </row>
    <row r="1141" spans="17:23" s="39" customFormat="1" x14ac:dyDescent="0.35">
      <c r="Q1141" s="29"/>
      <c r="S1141" s="29"/>
      <c r="T1141" s="29"/>
      <c r="U1141" s="29"/>
      <c r="V1141" s="34"/>
      <c r="W1141" s="83"/>
    </row>
    <row r="1142" spans="17:23" s="39" customFormat="1" x14ac:dyDescent="0.35">
      <c r="Q1142" s="29"/>
      <c r="S1142" s="29"/>
      <c r="T1142" s="29"/>
      <c r="U1142" s="29"/>
      <c r="V1142" s="34"/>
      <c r="W1142" s="83"/>
    </row>
    <row r="1143" spans="17:23" s="39" customFormat="1" x14ac:dyDescent="0.35">
      <c r="Q1143" s="29"/>
      <c r="S1143" s="29"/>
      <c r="T1143" s="29"/>
      <c r="U1143" s="29"/>
      <c r="V1143" s="34"/>
      <c r="W1143" s="83"/>
    </row>
    <row r="1144" spans="17:23" s="39" customFormat="1" x14ac:dyDescent="0.35">
      <c r="Q1144" s="29"/>
      <c r="S1144" s="29"/>
      <c r="T1144" s="29"/>
      <c r="U1144" s="29"/>
      <c r="V1144" s="34"/>
      <c r="W1144" s="83"/>
    </row>
    <row r="1145" spans="17:23" s="39" customFormat="1" x14ac:dyDescent="0.35">
      <c r="Q1145" s="29"/>
      <c r="S1145" s="29"/>
      <c r="T1145" s="29"/>
      <c r="U1145" s="29"/>
      <c r="V1145" s="34"/>
      <c r="W1145" s="83"/>
    </row>
    <row r="1146" spans="17:23" s="39" customFormat="1" x14ac:dyDescent="0.35">
      <c r="Q1146" s="29"/>
      <c r="S1146" s="29"/>
      <c r="T1146" s="29"/>
      <c r="U1146" s="29"/>
      <c r="V1146" s="34"/>
      <c r="W1146" s="83"/>
    </row>
    <row r="1147" spans="17:23" s="39" customFormat="1" x14ac:dyDescent="0.35">
      <c r="Q1147" s="29"/>
      <c r="S1147" s="29"/>
      <c r="T1147" s="29"/>
      <c r="U1147" s="29"/>
      <c r="V1147" s="34"/>
      <c r="W1147" s="83"/>
    </row>
    <row r="1148" spans="17:23" s="39" customFormat="1" x14ac:dyDescent="0.35">
      <c r="Q1148" s="29"/>
      <c r="S1148" s="29"/>
      <c r="T1148" s="29"/>
      <c r="U1148" s="29"/>
      <c r="V1148" s="34"/>
      <c r="W1148" s="83"/>
    </row>
    <row r="1149" spans="17:23" s="39" customFormat="1" x14ac:dyDescent="0.35">
      <c r="Q1149" s="29"/>
      <c r="S1149" s="29"/>
      <c r="T1149" s="29"/>
      <c r="U1149" s="29"/>
      <c r="V1149" s="34"/>
      <c r="W1149" s="83"/>
    </row>
    <row r="1150" spans="17:23" s="39" customFormat="1" x14ac:dyDescent="0.35">
      <c r="Q1150" s="29"/>
      <c r="S1150" s="29"/>
      <c r="T1150" s="29"/>
      <c r="U1150" s="29"/>
      <c r="V1150" s="34"/>
      <c r="W1150" s="83"/>
    </row>
    <row r="1151" spans="17:23" s="39" customFormat="1" x14ac:dyDescent="0.35">
      <c r="Q1151" s="29"/>
      <c r="S1151" s="29"/>
      <c r="T1151" s="29"/>
      <c r="U1151" s="29"/>
      <c r="V1151" s="34"/>
      <c r="W1151" s="83"/>
    </row>
    <row r="1152" spans="17:23" s="39" customFormat="1" x14ac:dyDescent="0.35">
      <c r="Q1152" s="29"/>
      <c r="S1152" s="29"/>
      <c r="T1152" s="29"/>
      <c r="U1152" s="29"/>
      <c r="V1152" s="34"/>
      <c r="W1152" s="83"/>
    </row>
    <row r="1153" spans="17:23" s="39" customFormat="1" x14ac:dyDescent="0.35">
      <c r="Q1153" s="29"/>
      <c r="S1153" s="29"/>
      <c r="T1153" s="29"/>
      <c r="U1153" s="29"/>
      <c r="V1153" s="34"/>
      <c r="W1153" s="83"/>
    </row>
    <row r="1154" spans="17:23" s="39" customFormat="1" x14ac:dyDescent="0.35">
      <c r="Q1154" s="29"/>
      <c r="S1154" s="29"/>
      <c r="T1154" s="29"/>
      <c r="U1154" s="29"/>
      <c r="V1154" s="34"/>
      <c r="W1154" s="83"/>
    </row>
    <row r="1155" spans="17:23" s="39" customFormat="1" x14ac:dyDescent="0.35">
      <c r="Q1155" s="29"/>
      <c r="S1155" s="29"/>
      <c r="T1155" s="29"/>
      <c r="U1155" s="29"/>
      <c r="V1155" s="34"/>
      <c r="W1155" s="83"/>
    </row>
    <row r="1156" spans="17:23" s="39" customFormat="1" x14ac:dyDescent="0.35">
      <c r="Q1156" s="29"/>
      <c r="S1156" s="29"/>
      <c r="T1156" s="29"/>
      <c r="U1156" s="29"/>
      <c r="V1156" s="34"/>
      <c r="W1156" s="83"/>
    </row>
    <row r="1157" spans="17:23" s="39" customFormat="1" x14ac:dyDescent="0.35">
      <c r="Q1157" s="29"/>
      <c r="S1157" s="29"/>
      <c r="T1157" s="29"/>
      <c r="U1157" s="29"/>
      <c r="V1157" s="34"/>
      <c r="W1157" s="83"/>
    </row>
    <row r="1158" spans="17:23" s="39" customFormat="1" x14ac:dyDescent="0.35">
      <c r="Q1158" s="29"/>
      <c r="S1158" s="29"/>
      <c r="T1158" s="29"/>
      <c r="U1158" s="29"/>
      <c r="V1158" s="34"/>
      <c r="W1158" s="83"/>
    </row>
    <row r="1159" spans="17:23" s="39" customFormat="1" x14ac:dyDescent="0.35">
      <c r="Q1159" s="29"/>
      <c r="S1159" s="29"/>
      <c r="T1159" s="29"/>
      <c r="U1159" s="29"/>
      <c r="V1159" s="34"/>
      <c r="W1159" s="83"/>
    </row>
    <row r="1160" spans="17:23" s="39" customFormat="1" x14ac:dyDescent="0.35">
      <c r="Q1160" s="29"/>
      <c r="S1160" s="29"/>
      <c r="T1160" s="29"/>
      <c r="U1160" s="29"/>
      <c r="V1160" s="34"/>
      <c r="W1160" s="83"/>
    </row>
    <row r="1161" spans="17:23" s="39" customFormat="1" x14ac:dyDescent="0.35">
      <c r="Q1161" s="29"/>
      <c r="S1161" s="29"/>
      <c r="T1161" s="29"/>
      <c r="U1161" s="29"/>
      <c r="V1161" s="34"/>
      <c r="W1161" s="83"/>
    </row>
    <row r="1162" spans="17:23" s="39" customFormat="1" x14ac:dyDescent="0.35">
      <c r="Q1162" s="29"/>
      <c r="S1162" s="29"/>
      <c r="T1162" s="29"/>
      <c r="U1162" s="29"/>
      <c r="V1162" s="34"/>
      <c r="W1162" s="83"/>
    </row>
    <row r="1163" spans="17:23" s="39" customFormat="1" x14ac:dyDescent="0.35">
      <c r="Q1163" s="29"/>
      <c r="S1163" s="29"/>
      <c r="T1163" s="29"/>
      <c r="U1163" s="29"/>
      <c r="V1163" s="34"/>
      <c r="W1163" s="83"/>
    </row>
    <row r="1164" spans="17:23" s="39" customFormat="1" x14ac:dyDescent="0.35">
      <c r="Q1164" s="29"/>
      <c r="S1164" s="29"/>
      <c r="T1164" s="29"/>
      <c r="U1164" s="29"/>
      <c r="V1164" s="34"/>
      <c r="W1164" s="83"/>
    </row>
    <row r="1165" spans="17:23" s="39" customFormat="1" x14ac:dyDescent="0.35">
      <c r="Q1165" s="29"/>
      <c r="S1165" s="29"/>
      <c r="T1165" s="29"/>
      <c r="U1165" s="29"/>
      <c r="V1165" s="34"/>
      <c r="W1165" s="83"/>
    </row>
    <row r="1166" spans="17:23" s="39" customFormat="1" x14ac:dyDescent="0.35">
      <c r="Q1166" s="29"/>
      <c r="S1166" s="29"/>
      <c r="T1166" s="29"/>
      <c r="U1166" s="29"/>
      <c r="V1166" s="34"/>
      <c r="W1166" s="83"/>
    </row>
    <row r="1167" spans="17:23" s="39" customFormat="1" x14ac:dyDescent="0.35">
      <c r="Q1167" s="29"/>
      <c r="S1167" s="29"/>
      <c r="T1167" s="29"/>
      <c r="U1167" s="29"/>
      <c r="V1167" s="34"/>
      <c r="W1167" s="83"/>
    </row>
    <row r="1168" spans="17:23" s="39" customFormat="1" x14ac:dyDescent="0.35">
      <c r="Q1168" s="29"/>
      <c r="S1168" s="29"/>
      <c r="T1168" s="29"/>
      <c r="U1168" s="29"/>
      <c r="V1168" s="34"/>
      <c r="W1168" s="83"/>
    </row>
    <row r="1169" spans="17:23" s="39" customFormat="1" x14ac:dyDescent="0.35">
      <c r="Q1169" s="29"/>
      <c r="S1169" s="29"/>
      <c r="T1169" s="29"/>
      <c r="U1169" s="29"/>
      <c r="V1169" s="34"/>
      <c r="W1169" s="83"/>
    </row>
    <row r="1170" spans="17:23" s="39" customFormat="1" x14ac:dyDescent="0.35">
      <c r="Q1170" s="29"/>
      <c r="S1170" s="29"/>
      <c r="T1170" s="29"/>
      <c r="U1170" s="29"/>
      <c r="V1170" s="34"/>
      <c r="W1170" s="83"/>
    </row>
    <row r="1171" spans="17:23" s="39" customFormat="1" x14ac:dyDescent="0.35">
      <c r="Q1171" s="29"/>
      <c r="S1171" s="29"/>
      <c r="T1171" s="29"/>
      <c r="U1171" s="29"/>
      <c r="V1171" s="34"/>
      <c r="W1171" s="83"/>
    </row>
    <row r="1172" spans="17:23" s="39" customFormat="1" x14ac:dyDescent="0.35">
      <c r="Q1172" s="29"/>
      <c r="S1172" s="29"/>
      <c r="T1172" s="29"/>
      <c r="U1172" s="29"/>
      <c r="V1172" s="34"/>
      <c r="W1172" s="83"/>
    </row>
    <row r="1173" spans="17:23" s="39" customFormat="1" x14ac:dyDescent="0.35">
      <c r="Q1173" s="29"/>
      <c r="S1173" s="29"/>
      <c r="T1173" s="29"/>
      <c r="U1173" s="29"/>
      <c r="V1173" s="34"/>
      <c r="W1173" s="83"/>
    </row>
    <row r="1174" spans="17:23" s="39" customFormat="1" x14ac:dyDescent="0.35">
      <c r="Q1174" s="29"/>
      <c r="S1174" s="29"/>
      <c r="T1174" s="29"/>
      <c r="U1174" s="29"/>
      <c r="V1174" s="34"/>
      <c r="W1174" s="83"/>
    </row>
    <row r="1175" spans="17:23" s="39" customFormat="1" x14ac:dyDescent="0.35">
      <c r="Q1175" s="29"/>
      <c r="S1175" s="29"/>
      <c r="T1175" s="29"/>
      <c r="U1175" s="29"/>
      <c r="V1175" s="34"/>
      <c r="W1175" s="83"/>
    </row>
    <row r="1176" spans="17:23" s="39" customFormat="1" x14ac:dyDescent="0.35">
      <c r="Q1176" s="29"/>
      <c r="S1176" s="29"/>
      <c r="T1176" s="29"/>
      <c r="U1176" s="29"/>
      <c r="V1176" s="34"/>
      <c r="W1176" s="83"/>
    </row>
    <row r="1177" spans="17:23" s="39" customFormat="1" x14ac:dyDescent="0.35">
      <c r="Q1177" s="29"/>
      <c r="S1177" s="29"/>
      <c r="T1177" s="29"/>
      <c r="U1177" s="29"/>
      <c r="V1177" s="34"/>
      <c r="W1177" s="83"/>
    </row>
    <row r="1178" spans="17:23" s="39" customFormat="1" x14ac:dyDescent="0.35">
      <c r="Q1178" s="29"/>
      <c r="S1178" s="29"/>
      <c r="T1178" s="29"/>
      <c r="U1178" s="29"/>
      <c r="V1178" s="34"/>
      <c r="W1178" s="83"/>
    </row>
    <row r="1179" spans="17:23" s="39" customFormat="1" x14ac:dyDescent="0.35">
      <c r="Q1179" s="29"/>
      <c r="S1179" s="29"/>
      <c r="T1179" s="29"/>
      <c r="U1179" s="29"/>
      <c r="V1179" s="34"/>
      <c r="W1179" s="83"/>
    </row>
    <row r="1180" spans="17:23" s="39" customFormat="1" x14ac:dyDescent="0.35">
      <c r="Q1180" s="29"/>
      <c r="S1180" s="29"/>
      <c r="T1180" s="29"/>
      <c r="U1180" s="29"/>
      <c r="V1180" s="34"/>
      <c r="W1180" s="83"/>
    </row>
    <row r="1181" spans="17:23" s="39" customFormat="1" x14ac:dyDescent="0.35">
      <c r="Q1181" s="29"/>
      <c r="S1181" s="29"/>
      <c r="T1181" s="29"/>
      <c r="U1181" s="29"/>
      <c r="V1181" s="34"/>
      <c r="W1181" s="83"/>
    </row>
    <row r="1182" spans="17:23" s="39" customFormat="1" x14ac:dyDescent="0.35">
      <c r="Q1182" s="29"/>
      <c r="S1182" s="29"/>
      <c r="T1182" s="29"/>
      <c r="U1182" s="29"/>
      <c r="V1182" s="34"/>
      <c r="W1182" s="83"/>
    </row>
    <row r="1183" spans="17:23" s="39" customFormat="1" x14ac:dyDescent="0.35">
      <c r="Q1183" s="29"/>
      <c r="S1183" s="29"/>
      <c r="T1183" s="29"/>
      <c r="U1183" s="29"/>
      <c r="V1183" s="34"/>
      <c r="W1183" s="83"/>
    </row>
    <row r="1184" spans="17:23" s="39" customFormat="1" x14ac:dyDescent="0.35">
      <c r="Q1184" s="29"/>
      <c r="S1184" s="29"/>
      <c r="T1184" s="29"/>
      <c r="U1184" s="29"/>
      <c r="V1184" s="34"/>
      <c r="W1184" s="83"/>
    </row>
    <row r="1185" spans="17:23" s="39" customFormat="1" x14ac:dyDescent="0.35">
      <c r="Q1185" s="29"/>
      <c r="S1185" s="29"/>
      <c r="T1185" s="29"/>
      <c r="U1185" s="29"/>
      <c r="V1185" s="34"/>
      <c r="W1185" s="83"/>
    </row>
    <row r="1186" spans="17:23" s="39" customFormat="1" x14ac:dyDescent="0.35">
      <c r="Q1186" s="29"/>
      <c r="S1186" s="29"/>
      <c r="T1186" s="29"/>
      <c r="U1186" s="29"/>
      <c r="V1186" s="34"/>
      <c r="W1186" s="83"/>
    </row>
    <row r="1187" spans="17:23" s="39" customFormat="1" x14ac:dyDescent="0.35">
      <c r="Q1187" s="29"/>
      <c r="S1187" s="29"/>
      <c r="T1187" s="29"/>
      <c r="U1187" s="29"/>
      <c r="V1187" s="34"/>
      <c r="W1187" s="83"/>
    </row>
    <row r="1188" spans="17:23" s="39" customFormat="1" x14ac:dyDescent="0.35">
      <c r="Q1188" s="29"/>
      <c r="S1188" s="29"/>
      <c r="T1188" s="29"/>
      <c r="U1188" s="29"/>
      <c r="V1188" s="34"/>
      <c r="W1188" s="83"/>
    </row>
    <row r="1189" spans="17:23" s="39" customFormat="1" x14ac:dyDescent="0.35">
      <c r="Q1189" s="29"/>
      <c r="S1189" s="29"/>
      <c r="T1189" s="29"/>
      <c r="U1189" s="29"/>
      <c r="V1189" s="34"/>
      <c r="W1189" s="83"/>
    </row>
    <row r="1190" spans="17:23" s="39" customFormat="1" x14ac:dyDescent="0.35">
      <c r="Q1190" s="29"/>
      <c r="S1190" s="29"/>
      <c r="T1190" s="29"/>
      <c r="U1190" s="29"/>
      <c r="V1190" s="34"/>
      <c r="W1190" s="83"/>
    </row>
    <row r="1191" spans="17:23" s="39" customFormat="1" x14ac:dyDescent="0.35">
      <c r="Q1191" s="29"/>
      <c r="S1191" s="29"/>
      <c r="T1191" s="29"/>
      <c r="U1191" s="29"/>
      <c r="V1191" s="34"/>
      <c r="W1191" s="83"/>
    </row>
    <row r="1192" spans="17:23" s="39" customFormat="1" x14ac:dyDescent="0.35">
      <c r="Q1192" s="29"/>
      <c r="S1192" s="29"/>
      <c r="T1192" s="29"/>
      <c r="U1192" s="29"/>
      <c r="V1192" s="34"/>
      <c r="W1192" s="83"/>
    </row>
    <row r="1193" spans="17:23" s="39" customFormat="1" x14ac:dyDescent="0.35">
      <c r="Q1193" s="29"/>
      <c r="S1193" s="29"/>
      <c r="T1193" s="29"/>
      <c r="U1193" s="29"/>
      <c r="V1193" s="34"/>
      <c r="W1193" s="83"/>
    </row>
    <row r="1194" spans="17:23" s="39" customFormat="1" x14ac:dyDescent="0.35">
      <c r="Q1194" s="29"/>
      <c r="S1194" s="29"/>
      <c r="T1194" s="29"/>
      <c r="U1194" s="29"/>
      <c r="V1194" s="34"/>
      <c r="W1194" s="83"/>
    </row>
    <row r="1195" spans="17:23" s="39" customFormat="1" x14ac:dyDescent="0.35">
      <c r="Q1195" s="29"/>
      <c r="S1195" s="29"/>
      <c r="T1195" s="29"/>
      <c r="U1195" s="29"/>
      <c r="V1195" s="34"/>
      <c r="W1195" s="83"/>
    </row>
    <row r="1196" spans="17:23" s="39" customFormat="1" x14ac:dyDescent="0.35">
      <c r="Q1196" s="29"/>
      <c r="S1196" s="29"/>
      <c r="T1196" s="29"/>
      <c r="U1196" s="29"/>
      <c r="V1196" s="34"/>
      <c r="W1196" s="83"/>
    </row>
    <row r="1197" spans="17:23" s="39" customFormat="1" x14ac:dyDescent="0.35">
      <c r="Q1197" s="29"/>
      <c r="S1197" s="29"/>
      <c r="T1197" s="29"/>
      <c r="U1197" s="29"/>
      <c r="V1197" s="34"/>
      <c r="W1197" s="83"/>
    </row>
    <row r="1198" spans="17:23" s="39" customFormat="1" x14ac:dyDescent="0.35">
      <c r="Q1198" s="29"/>
      <c r="S1198" s="29"/>
      <c r="T1198" s="29"/>
      <c r="U1198" s="29"/>
      <c r="V1198" s="34"/>
      <c r="W1198" s="83"/>
    </row>
    <row r="1199" spans="17:23" s="39" customFormat="1" x14ac:dyDescent="0.35">
      <c r="Q1199" s="29"/>
      <c r="S1199" s="29"/>
      <c r="T1199" s="29"/>
      <c r="U1199" s="29"/>
      <c r="V1199" s="34"/>
      <c r="W1199" s="83"/>
    </row>
    <row r="1200" spans="17:23" s="39" customFormat="1" x14ac:dyDescent="0.35">
      <c r="Q1200" s="29"/>
      <c r="S1200" s="29"/>
      <c r="T1200" s="29"/>
      <c r="U1200" s="29"/>
      <c r="V1200" s="34"/>
      <c r="W1200" s="83"/>
    </row>
    <row r="1201" spans="17:23" s="39" customFormat="1" x14ac:dyDescent="0.35">
      <c r="Q1201" s="29"/>
      <c r="S1201" s="29"/>
      <c r="T1201" s="29"/>
      <c r="U1201" s="29"/>
      <c r="V1201" s="34"/>
      <c r="W1201" s="83"/>
    </row>
    <row r="1202" spans="17:23" s="39" customFormat="1" x14ac:dyDescent="0.35">
      <c r="Q1202" s="29"/>
      <c r="S1202" s="29"/>
      <c r="T1202" s="29"/>
      <c r="U1202" s="29"/>
      <c r="V1202" s="34"/>
      <c r="W1202" s="83"/>
    </row>
    <row r="1203" spans="17:23" s="39" customFormat="1" x14ac:dyDescent="0.35">
      <c r="Q1203" s="29"/>
      <c r="S1203" s="29"/>
      <c r="T1203" s="29"/>
      <c r="U1203" s="29"/>
      <c r="V1203" s="34"/>
      <c r="W1203" s="83"/>
    </row>
    <row r="1204" spans="17:23" s="39" customFormat="1" x14ac:dyDescent="0.35">
      <c r="Q1204" s="29"/>
      <c r="S1204" s="29"/>
      <c r="T1204" s="29"/>
      <c r="U1204" s="29"/>
      <c r="V1204" s="34"/>
      <c r="W1204" s="83"/>
    </row>
    <row r="1205" spans="17:23" s="39" customFormat="1" x14ac:dyDescent="0.35">
      <c r="Q1205" s="29"/>
      <c r="S1205" s="29"/>
      <c r="T1205" s="29"/>
      <c r="U1205" s="29"/>
      <c r="V1205" s="34"/>
      <c r="W1205" s="83"/>
    </row>
    <row r="1206" spans="17:23" s="39" customFormat="1" x14ac:dyDescent="0.35">
      <c r="Q1206" s="29"/>
      <c r="S1206" s="29"/>
      <c r="T1206" s="29"/>
      <c r="U1206" s="29"/>
      <c r="V1206" s="34"/>
      <c r="W1206" s="83"/>
    </row>
    <row r="1207" spans="17:23" s="39" customFormat="1" x14ac:dyDescent="0.35">
      <c r="Q1207" s="29"/>
      <c r="S1207" s="29"/>
      <c r="T1207" s="29"/>
      <c r="U1207" s="29"/>
      <c r="V1207" s="34"/>
      <c r="W1207" s="83"/>
    </row>
    <row r="1208" spans="17:23" s="39" customFormat="1" x14ac:dyDescent="0.35">
      <c r="Q1208" s="29"/>
      <c r="S1208" s="29"/>
      <c r="T1208" s="29"/>
      <c r="U1208" s="29"/>
      <c r="V1208" s="34"/>
      <c r="W1208" s="83"/>
    </row>
    <row r="1209" spans="17:23" s="39" customFormat="1" x14ac:dyDescent="0.35">
      <c r="Q1209" s="29"/>
      <c r="S1209" s="29"/>
      <c r="T1209" s="29"/>
      <c r="U1209" s="29"/>
      <c r="V1209" s="34"/>
      <c r="W1209" s="83"/>
    </row>
    <row r="1210" spans="17:23" s="39" customFormat="1" x14ac:dyDescent="0.35">
      <c r="Q1210" s="29"/>
      <c r="S1210" s="29"/>
      <c r="T1210" s="29"/>
      <c r="U1210" s="29"/>
      <c r="V1210" s="34"/>
      <c r="W1210" s="83"/>
    </row>
    <row r="1211" spans="17:23" s="39" customFormat="1" x14ac:dyDescent="0.35">
      <c r="Q1211" s="29"/>
      <c r="S1211" s="29"/>
      <c r="T1211" s="29"/>
      <c r="U1211" s="29"/>
      <c r="V1211" s="34"/>
      <c r="W1211" s="83"/>
    </row>
    <row r="1212" spans="17:23" s="39" customFormat="1" x14ac:dyDescent="0.35">
      <c r="Q1212" s="29"/>
      <c r="S1212" s="29"/>
      <c r="T1212" s="29"/>
      <c r="U1212" s="29"/>
      <c r="V1212" s="34"/>
      <c r="W1212" s="83"/>
    </row>
    <row r="1213" spans="17:23" s="39" customFormat="1" x14ac:dyDescent="0.35">
      <c r="Q1213" s="29"/>
      <c r="S1213" s="29"/>
      <c r="T1213" s="29"/>
      <c r="U1213" s="29"/>
      <c r="V1213" s="34"/>
      <c r="W1213" s="83"/>
    </row>
    <row r="1214" spans="17:23" s="39" customFormat="1" x14ac:dyDescent="0.35">
      <c r="Q1214" s="29"/>
      <c r="S1214" s="29"/>
      <c r="T1214" s="29"/>
      <c r="U1214" s="29"/>
      <c r="V1214" s="34"/>
      <c r="W1214" s="83"/>
    </row>
    <row r="1215" spans="17:23" s="39" customFormat="1" x14ac:dyDescent="0.35">
      <c r="Q1215" s="29"/>
      <c r="S1215" s="29"/>
      <c r="T1215" s="29"/>
      <c r="U1215" s="29"/>
      <c r="V1215" s="34"/>
      <c r="W1215" s="83"/>
    </row>
    <row r="1216" spans="17:23" s="39" customFormat="1" x14ac:dyDescent="0.35">
      <c r="Q1216" s="29"/>
      <c r="S1216" s="29"/>
      <c r="T1216" s="29"/>
      <c r="U1216" s="29"/>
      <c r="V1216" s="34"/>
      <c r="W1216" s="83"/>
    </row>
    <row r="1217" spans="17:23" s="39" customFormat="1" x14ac:dyDescent="0.35">
      <c r="Q1217" s="29"/>
      <c r="S1217" s="29"/>
      <c r="T1217" s="29"/>
      <c r="U1217" s="29"/>
      <c r="V1217" s="34"/>
      <c r="W1217" s="83"/>
    </row>
    <row r="1218" spans="17:23" s="39" customFormat="1" x14ac:dyDescent="0.35">
      <c r="Q1218" s="29"/>
      <c r="S1218" s="29"/>
      <c r="T1218" s="29"/>
      <c r="U1218" s="29"/>
      <c r="V1218" s="34"/>
      <c r="W1218" s="83"/>
    </row>
    <row r="1219" spans="17:23" s="39" customFormat="1" x14ac:dyDescent="0.35">
      <c r="Q1219" s="29"/>
      <c r="S1219" s="29"/>
      <c r="T1219" s="29"/>
      <c r="U1219" s="29"/>
      <c r="V1219" s="34"/>
      <c r="W1219" s="83"/>
    </row>
    <row r="1220" spans="17:23" s="39" customFormat="1" x14ac:dyDescent="0.35">
      <c r="Q1220" s="29"/>
      <c r="S1220" s="29"/>
      <c r="T1220" s="29"/>
      <c r="U1220" s="29"/>
      <c r="V1220" s="34"/>
      <c r="W1220" s="83"/>
    </row>
    <row r="1221" spans="17:23" s="39" customFormat="1" x14ac:dyDescent="0.35">
      <c r="Q1221" s="29"/>
      <c r="S1221" s="29"/>
      <c r="T1221" s="29"/>
      <c r="U1221" s="29"/>
      <c r="V1221" s="34"/>
      <c r="W1221" s="83"/>
    </row>
    <row r="1222" spans="17:23" s="39" customFormat="1" x14ac:dyDescent="0.35">
      <c r="Q1222" s="29"/>
      <c r="S1222" s="29"/>
      <c r="T1222" s="29"/>
      <c r="U1222" s="29"/>
      <c r="V1222" s="34"/>
      <c r="W1222" s="83"/>
    </row>
    <row r="1223" spans="17:23" s="39" customFormat="1" x14ac:dyDescent="0.35">
      <c r="Q1223" s="29"/>
      <c r="S1223" s="29"/>
      <c r="T1223" s="29"/>
      <c r="U1223" s="29"/>
      <c r="V1223" s="34"/>
      <c r="W1223" s="83"/>
    </row>
    <row r="1224" spans="17:23" s="39" customFormat="1" x14ac:dyDescent="0.35">
      <c r="Q1224" s="29"/>
      <c r="S1224" s="29"/>
      <c r="T1224" s="29"/>
      <c r="U1224" s="29"/>
      <c r="V1224" s="34"/>
      <c r="W1224" s="83"/>
    </row>
    <row r="1225" spans="17:23" s="39" customFormat="1" x14ac:dyDescent="0.35">
      <c r="Q1225" s="29"/>
      <c r="S1225" s="29"/>
      <c r="T1225" s="29"/>
      <c r="U1225" s="29"/>
      <c r="V1225" s="34"/>
      <c r="W1225" s="83"/>
    </row>
    <row r="1226" spans="17:23" s="39" customFormat="1" x14ac:dyDescent="0.35">
      <c r="Q1226" s="29"/>
      <c r="S1226" s="29"/>
      <c r="T1226" s="29"/>
      <c r="U1226" s="29"/>
      <c r="V1226" s="34"/>
      <c r="W1226" s="83"/>
    </row>
    <row r="1227" spans="17:23" s="39" customFormat="1" x14ac:dyDescent="0.35">
      <c r="Q1227" s="29"/>
      <c r="S1227" s="29"/>
      <c r="T1227" s="29"/>
      <c r="U1227" s="29"/>
      <c r="V1227" s="34"/>
      <c r="W1227" s="83"/>
    </row>
    <row r="1228" spans="17:23" s="39" customFormat="1" x14ac:dyDescent="0.35">
      <c r="Q1228" s="29"/>
      <c r="S1228" s="29"/>
      <c r="T1228" s="29"/>
      <c r="U1228" s="29"/>
      <c r="V1228" s="34"/>
      <c r="W1228" s="83"/>
    </row>
    <row r="1229" spans="17:23" s="39" customFormat="1" x14ac:dyDescent="0.35">
      <c r="Q1229" s="29"/>
      <c r="S1229" s="29"/>
      <c r="T1229" s="29"/>
      <c r="U1229" s="29"/>
      <c r="V1229" s="34"/>
      <c r="W1229" s="83"/>
    </row>
    <row r="1230" spans="17:23" s="39" customFormat="1" x14ac:dyDescent="0.35">
      <c r="Q1230" s="29"/>
      <c r="S1230" s="29"/>
      <c r="T1230" s="29"/>
      <c r="U1230" s="29"/>
      <c r="V1230" s="34"/>
      <c r="W1230" s="83"/>
    </row>
    <row r="1231" spans="17:23" s="39" customFormat="1" x14ac:dyDescent="0.35">
      <c r="Q1231" s="29"/>
      <c r="S1231" s="29"/>
      <c r="T1231" s="29"/>
      <c r="U1231" s="29"/>
      <c r="V1231" s="34"/>
      <c r="W1231" s="83"/>
    </row>
    <row r="1232" spans="17:23" s="39" customFormat="1" x14ac:dyDescent="0.35">
      <c r="Q1232" s="29"/>
      <c r="S1232" s="29"/>
      <c r="T1232" s="29"/>
      <c r="U1232" s="29"/>
      <c r="V1232" s="34"/>
      <c r="W1232" s="83"/>
    </row>
    <row r="1233" spans="17:23" s="39" customFormat="1" x14ac:dyDescent="0.35">
      <c r="Q1233" s="29"/>
      <c r="S1233" s="29"/>
      <c r="T1233" s="29"/>
      <c r="U1233" s="29"/>
      <c r="V1233" s="34"/>
      <c r="W1233" s="83"/>
    </row>
    <row r="1234" spans="17:23" s="39" customFormat="1" x14ac:dyDescent="0.35">
      <c r="Q1234" s="29"/>
      <c r="S1234" s="29"/>
      <c r="T1234" s="29"/>
      <c r="U1234" s="29"/>
      <c r="V1234" s="34"/>
      <c r="W1234" s="83"/>
    </row>
    <row r="1235" spans="17:23" s="39" customFormat="1" x14ac:dyDescent="0.35">
      <c r="Q1235" s="29"/>
      <c r="S1235" s="29"/>
      <c r="T1235" s="29"/>
      <c r="U1235" s="29"/>
      <c r="V1235" s="34"/>
      <c r="W1235" s="83"/>
    </row>
    <row r="1236" spans="17:23" s="39" customFormat="1" x14ac:dyDescent="0.35">
      <c r="Q1236" s="29"/>
      <c r="S1236" s="29"/>
      <c r="T1236" s="29"/>
      <c r="U1236" s="29"/>
      <c r="V1236" s="34"/>
      <c r="W1236" s="83"/>
    </row>
    <row r="1237" spans="17:23" s="39" customFormat="1" x14ac:dyDescent="0.35">
      <c r="Q1237" s="29"/>
      <c r="S1237" s="29"/>
      <c r="T1237" s="29"/>
      <c r="U1237" s="29"/>
      <c r="V1237" s="34"/>
      <c r="W1237" s="83"/>
    </row>
    <row r="1238" spans="17:23" s="39" customFormat="1" x14ac:dyDescent="0.35">
      <c r="Q1238" s="29"/>
      <c r="S1238" s="29"/>
      <c r="T1238" s="29"/>
      <c r="U1238" s="29"/>
      <c r="V1238" s="34"/>
      <c r="W1238" s="83"/>
    </row>
    <row r="1239" spans="17:23" s="39" customFormat="1" x14ac:dyDescent="0.35">
      <c r="Q1239" s="29"/>
      <c r="S1239" s="29"/>
      <c r="T1239" s="29"/>
      <c r="U1239" s="29"/>
      <c r="V1239" s="34"/>
      <c r="W1239" s="83"/>
    </row>
    <row r="1240" spans="17:23" s="39" customFormat="1" x14ac:dyDescent="0.35">
      <c r="Q1240" s="29"/>
      <c r="S1240" s="29"/>
      <c r="T1240" s="29"/>
      <c r="U1240" s="29"/>
      <c r="V1240" s="34"/>
      <c r="W1240" s="83"/>
    </row>
    <row r="1241" spans="17:23" s="39" customFormat="1" x14ac:dyDescent="0.35">
      <c r="Q1241" s="29"/>
      <c r="S1241" s="29"/>
      <c r="T1241" s="29"/>
      <c r="U1241" s="29"/>
      <c r="V1241" s="34"/>
      <c r="W1241" s="83"/>
    </row>
    <row r="1242" spans="17:23" s="39" customFormat="1" x14ac:dyDescent="0.35">
      <c r="Q1242" s="29"/>
      <c r="S1242" s="29"/>
      <c r="T1242" s="29"/>
      <c r="U1242" s="29"/>
      <c r="V1242" s="34"/>
      <c r="W1242" s="83"/>
    </row>
    <row r="1243" spans="17:23" s="39" customFormat="1" x14ac:dyDescent="0.35">
      <c r="Q1243" s="29"/>
      <c r="S1243" s="29"/>
      <c r="T1243" s="29"/>
      <c r="U1243" s="29"/>
      <c r="V1243" s="34"/>
      <c r="W1243" s="83"/>
    </row>
    <row r="1244" spans="17:23" s="39" customFormat="1" x14ac:dyDescent="0.35">
      <c r="Q1244" s="29"/>
      <c r="S1244" s="29"/>
      <c r="T1244" s="29"/>
      <c r="U1244" s="29"/>
      <c r="V1244" s="34"/>
      <c r="W1244" s="83"/>
    </row>
    <row r="1245" spans="17:23" s="39" customFormat="1" x14ac:dyDescent="0.35">
      <c r="Q1245" s="29"/>
      <c r="S1245" s="29"/>
      <c r="T1245" s="29"/>
      <c r="U1245" s="29"/>
      <c r="V1245" s="34"/>
      <c r="W1245" s="83"/>
    </row>
    <row r="1246" spans="17:23" s="39" customFormat="1" x14ac:dyDescent="0.35">
      <c r="Q1246" s="29"/>
      <c r="S1246" s="29"/>
      <c r="T1246" s="29"/>
      <c r="U1246" s="29"/>
      <c r="V1246" s="34"/>
      <c r="W1246" s="83"/>
    </row>
    <row r="1247" spans="17:23" s="39" customFormat="1" x14ac:dyDescent="0.35">
      <c r="Q1247" s="29"/>
      <c r="S1247" s="29"/>
      <c r="T1247" s="29"/>
      <c r="U1247" s="29"/>
      <c r="V1247" s="34"/>
      <c r="W1247" s="83"/>
    </row>
    <row r="1248" spans="17:23" s="39" customFormat="1" x14ac:dyDescent="0.35">
      <c r="Q1248" s="29"/>
      <c r="S1248" s="29"/>
      <c r="T1248" s="29"/>
      <c r="U1248" s="29"/>
      <c r="V1248" s="34"/>
      <c r="W1248" s="83"/>
    </row>
    <row r="1249" spans="17:23" s="39" customFormat="1" x14ac:dyDescent="0.35">
      <c r="Q1249" s="29"/>
      <c r="S1249" s="29"/>
      <c r="T1249" s="29"/>
      <c r="U1249" s="29"/>
      <c r="V1249" s="34"/>
      <c r="W1249" s="83"/>
    </row>
    <row r="1250" spans="17:23" s="39" customFormat="1" x14ac:dyDescent="0.35">
      <c r="Q1250" s="29"/>
      <c r="S1250" s="29"/>
      <c r="T1250" s="29"/>
      <c r="U1250" s="29"/>
      <c r="V1250" s="34"/>
      <c r="W1250" s="83"/>
    </row>
    <row r="1251" spans="17:23" s="39" customFormat="1" x14ac:dyDescent="0.35">
      <c r="Q1251" s="29"/>
      <c r="S1251" s="29"/>
      <c r="T1251" s="29"/>
      <c r="U1251" s="29"/>
      <c r="V1251" s="34"/>
      <c r="W1251" s="83"/>
    </row>
    <row r="1252" spans="17:23" s="39" customFormat="1" x14ac:dyDescent="0.35">
      <c r="Q1252" s="29"/>
      <c r="S1252" s="29"/>
      <c r="T1252" s="29"/>
      <c r="U1252" s="29"/>
      <c r="V1252" s="34"/>
      <c r="W1252" s="83"/>
    </row>
    <row r="1253" spans="17:23" s="39" customFormat="1" x14ac:dyDescent="0.35">
      <c r="Q1253" s="29"/>
      <c r="S1253" s="29"/>
      <c r="T1253" s="29"/>
      <c r="U1253" s="29"/>
      <c r="V1253" s="34"/>
      <c r="W1253" s="83"/>
    </row>
    <row r="1254" spans="17:23" s="39" customFormat="1" x14ac:dyDescent="0.35">
      <c r="Q1254" s="29"/>
      <c r="S1254" s="29"/>
      <c r="T1254" s="29"/>
      <c r="U1254" s="29"/>
      <c r="V1254" s="34"/>
      <c r="W1254" s="83"/>
    </row>
    <row r="1255" spans="17:23" s="39" customFormat="1" x14ac:dyDescent="0.35">
      <c r="Q1255" s="29"/>
      <c r="S1255" s="29"/>
      <c r="T1255" s="29"/>
      <c r="U1255" s="29"/>
      <c r="V1255" s="34"/>
      <c r="W1255" s="83"/>
    </row>
    <row r="1256" spans="17:23" s="39" customFormat="1" x14ac:dyDescent="0.35">
      <c r="Q1256" s="29"/>
      <c r="S1256" s="29"/>
      <c r="T1256" s="29"/>
      <c r="U1256" s="29"/>
      <c r="V1256" s="34"/>
      <c r="W1256" s="83"/>
    </row>
    <row r="1257" spans="17:23" s="39" customFormat="1" x14ac:dyDescent="0.35">
      <c r="Q1257" s="29"/>
      <c r="S1257" s="29"/>
      <c r="T1257" s="29"/>
      <c r="U1257" s="29"/>
      <c r="V1257" s="34"/>
      <c r="W1257" s="83"/>
    </row>
    <row r="1258" spans="17:23" s="39" customFormat="1" x14ac:dyDescent="0.35">
      <c r="Q1258" s="29"/>
      <c r="S1258" s="29"/>
      <c r="T1258" s="29"/>
      <c r="U1258" s="29"/>
      <c r="V1258" s="34"/>
      <c r="W1258" s="83"/>
    </row>
    <row r="1259" spans="17:23" s="39" customFormat="1" x14ac:dyDescent="0.35">
      <c r="Q1259" s="29"/>
      <c r="S1259" s="29"/>
      <c r="T1259" s="29"/>
      <c r="U1259" s="29"/>
      <c r="V1259" s="34"/>
      <c r="W1259" s="83"/>
    </row>
    <row r="1260" spans="17:23" s="39" customFormat="1" x14ac:dyDescent="0.35">
      <c r="Q1260" s="29"/>
      <c r="S1260" s="29"/>
      <c r="T1260" s="29"/>
      <c r="U1260" s="29"/>
      <c r="V1260" s="34"/>
      <c r="W1260" s="83"/>
    </row>
    <row r="1261" spans="17:23" s="39" customFormat="1" x14ac:dyDescent="0.35">
      <c r="Q1261" s="29"/>
      <c r="S1261" s="29"/>
      <c r="T1261" s="29"/>
      <c r="U1261" s="29"/>
      <c r="V1261" s="34"/>
      <c r="W1261" s="83"/>
    </row>
    <row r="1262" spans="17:23" s="39" customFormat="1" x14ac:dyDescent="0.35">
      <c r="Q1262" s="29"/>
      <c r="S1262" s="29"/>
      <c r="T1262" s="29"/>
      <c r="U1262" s="29"/>
      <c r="V1262" s="34"/>
      <c r="W1262" s="83"/>
    </row>
    <row r="1263" spans="17:23" s="39" customFormat="1" x14ac:dyDescent="0.35">
      <c r="Q1263" s="29"/>
      <c r="S1263" s="29"/>
      <c r="T1263" s="29"/>
      <c r="U1263" s="29"/>
      <c r="V1263" s="34"/>
      <c r="W1263" s="83"/>
    </row>
    <row r="1264" spans="17:23" s="39" customFormat="1" x14ac:dyDescent="0.35">
      <c r="Q1264" s="29"/>
      <c r="S1264" s="29"/>
      <c r="T1264" s="29"/>
      <c r="U1264" s="29"/>
      <c r="V1264" s="34"/>
      <c r="W1264" s="83"/>
    </row>
    <row r="1265" spans="17:23" s="39" customFormat="1" x14ac:dyDescent="0.35">
      <c r="Q1265" s="29"/>
      <c r="S1265" s="29"/>
      <c r="T1265" s="29"/>
      <c r="U1265" s="29"/>
      <c r="V1265" s="34"/>
      <c r="W1265" s="83"/>
    </row>
    <row r="1266" spans="17:23" s="39" customFormat="1" x14ac:dyDescent="0.35">
      <c r="Q1266" s="29"/>
      <c r="S1266" s="29"/>
      <c r="T1266" s="29"/>
      <c r="U1266" s="29"/>
      <c r="V1266" s="34"/>
      <c r="W1266" s="83"/>
    </row>
    <row r="1267" spans="17:23" s="39" customFormat="1" x14ac:dyDescent="0.35">
      <c r="Q1267" s="29"/>
      <c r="S1267" s="29"/>
      <c r="T1267" s="29"/>
      <c r="U1267" s="29"/>
      <c r="V1267" s="34"/>
      <c r="W1267" s="83"/>
    </row>
    <row r="1268" spans="17:23" s="39" customFormat="1" x14ac:dyDescent="0.35">
      <c r="Q1268" s="29"/>
      <c r="S1268" s="29"/>
      <c r="T1268" s="29"/>
      <c r="U1268" s="29"/>
      <c r="V1268" s="34"/>
      <c r="W1268" s="83"/>
    </row>
    <row r="1269" spans="17:23" s="39" customFormat="1" x14ac:dyDescent="0.35">
      <c r="Q1269" s="29"/>
      <c r="S1269" s="29"/>
      <c r="T1269" s="29"/>
      <c r="U1269" s="29"/>
      <c r="V1269" s="34"/>
      <c r="W1269" s="83"/>
    </row>
    <row r="1270" spans="17:23" s="39" customFormat="1" x14ac:dyDescent="0.35">
      <c r="Q1270" s="29"/>
      <c r="S1270" s="29"/>
      <c r="T1270" s="29"/>
      <c r="U1270" s="29"/>
      <c r="V1270" s="34"/>
      <c r="W1270" s="83"/>
    </row>
    <row r="1271" spans="17:23" s="39" customFormat="1" x14ac:dyDescent="0.35">
      <c r="Q1271" s="29"/>
      <c r="S1271" s="29"/>
      <c r="T1271" s="29"/>
      <c r="U1271" s="29"/>
      <c r="V1271" s="34"/>
      <c r="W1271" s="83"/>
    </row>
    <row r="1272" spans="17:23" s="39" customFormat="1" x14ac:dyDescent="0.35">
      <c r="Q1272" s="29"/>
      <c r="S1272" s="29"/>
      <c r="T1272" s="29"/>
      <c r="U1272" s="29"/>
      <c r="V1272" s="34"/>
      <c r="W1272" s="83"/>
    </row>
    <row r="1273" spans="17:23" s="39" customFormat="1" x14ac:dyDescent="0.35">
      <c r="Q1273" s="29"/>
      <c r="S1273" s="29"/>
      <c r="T1273" s="29"/>
      <c r="U1273" s="29"/>
      <c r="V1273" s="34"/>
      <c r="W1273" s="83"/>
    </row>
    <row r="1274" spans="17:23" s="39" customFormat="1" x14ac:dyDescent="0.35">
      <c r="Q1274" s="29"/>
      <c r="S1274" s="29"/>
      <c r="T1274" s="29"/>
      <c r="U1274" s="29"/>
      <c r="V1274" s="34"/>
      <c r="W1274" s="83"/>
    </row>
    <row r="1275" spans="17:23" s="39" customFormat="1" x14ac:dyDescent="0.35">
      <c r="Q1275" s="29"/>
      <c r="S1275" s="29"/>
      <c r="T1275" s="29"/>
      <c r="U1275" s="29"/>
      <c r="V1275" s="34"/>
      <c r="W1275" s="83"/>
    </row>
    <row r="1276" spans="17:23" s="39" customFormat="1" x14ac:dyDescent="0.35">
      <c r="Q1276" s="29"/>
      <c r="S1276" s="29"/>
      <c r="T1276" s="29"/>
      <c r="U1276" s="29"/>
      <c r="V1276" s="34"/>
      <c r="W1276" s="83"/>
    </row>
    <row r="1277" spans="17:23" s="39" customFormat="1" x14ac:dyDescent="0.35">
      <c r="Q1277" s="29"/>
      <c r="S1277" s="29"/>
      <c r="T1277" s="29"/>
      <c r="U1277" s="29"/>
      <c r="V1277" s="34"/>
      <c r="W1277" s="83"/>
    </row>
    <row r="1278" spans="17:23" s="39" customFormat="1" x14ac:dyDescent="0.35">
      <c r="Q1278" s="29"/>
      <c r="S1278" s="29"/>
      <c r="T1278" s="29"/>
      <c r="U1278" s="29"/>
      <c r="V1278" s="34"/>
      <c r="W1278" s="83"/>
    </row>
    <row r="1279" spans="17:23" s="39" customFormat="1" x14ac:dyDescent="0.35">
      <c r="Q1279" s="29"/>
      <c r="S1279" s="29"/>
      <c r="T1279" s="29"/>
      <c r="U1279" s="29"/>
      <c r="V1279" s="34"/>
      <c r="W1279" s="83"/>
    </row>
    <row r="1280" spans="17:23" s="39" customFormat="1" x14ac:dyDescent="0.35">
      <c r="Q1280" s="29"/>
      <c r="S1280" s="29"/>
      <c r="T1280" s="29"/>
      <c r="U1280" s="29"/>
      <c r="V1280" s="34"/>
      <c r="W1280" s="83"/>
    </row>
    <row r="1281" spans="17:23" s="39" customFormat="1" x14ac:dyDescent="0.35">
      <c r="Q1281" s="29"/>
      <c r="S1281" s="29"/>
      <c r="T1281" s="29"/>
      <c r="U1281" s="29"/>
      <c r="V1281" s="34"/>
      <c r="W1281" s="83"/>
    </row>
    <row r="1282" spans="17:23" s="39" customFormat="1" x14ac:dyDescent="0.35">
      <c r="Q1282" s="29"/>
      <c r="S1282" s="29"/>
      <c r="T1282" s="29"/>
      <c r="U1282" s="29"/>
      <c r="V1282" s="34"/>
      <c r="W1282" s="83"/>
    </row>
    <row r="1283" spans="17:23" s="39" customFormat="1" x14ac:dyDescent="0.35">
      <c r="Q1283" s="29"/>
      <c r="S1283" s="29"/>
      <c r="T1283" s="29"/>
      <c r="U1283" s="29"/>
      <c r="V1283" s="34"/>
      <c r="W1283" s="83"/>
    </row>
    <row r="1284" spans="17:23" s="39" customFormat="1" x14ac:dyDescent="0.35">
      <c r="Q1284" s="29"/>
      <c r="S1284" s="29"/>
      <c r="T1284" s="29"/>
      <c r="U1284" s="29"/>
      <c r="V1284" s="34"/>
      <c r="W1284" s="83"/>
    </row>
    <row r="1285" spans="17:23" s="39" customFormat="1" x14ac:dyDescent="0.35">
      <c r="Q1285" s="29"/>
      <c r="S1285" s="29"/>
      <c r="T1285" s="29"/>
      <c r="U1285" s="29"/>
      <c r="V1285" s="34"/>
      <c r="W1285" s="83"/>
    </row>
    <row r="1286" spans="17:23" s="39" customFormat="1" x14ac:dyDescent="0.35">
      <c r="Q1286" s="29"/>
      <c r="S1286" s="29"/>
      <c r="T1286" s="29"/>
      <c r="U1286" s="29"/>
      <c r="V1286" s="34"/>
      <c r="W1286" s="83"/>
    </row>
    <row r="1287" spans="17:23" s="39" customFormat="1" x14ac:dyDescent="0.35">
      <c r="Q1287" s="29"/>
      <c r="S1287" s="29"/>
      <c r="T1287" s="29"/>
      <c r="U1287" s="29"/>
      <c r="V1287" s="34"/>
      <c r="W1287" s="83"/>
    </row>
    <row r="1288" spans="17:23" s="39" customFormat="1" x14ac:dyDescent="0.35">
      <c r="Q1288" s="29"/>
      <c r="S1288" s="29"/>
      <c r="T1288" s="29"/>
      <c r="U1288" s="29"/>
      <c r="V1288" s="34"/>
      <c r="W1288" s="83"/>
    </row>
    <row r="1289" spans="17:23" s="39" customFormat="1" x14ac:dyDescent="0.35">
      <c r="Q1289" s="29"/>
      <c r="S1289" s="29"/>
      <c r="T1289" s="29"/>
      <c r="U1289" s="29"/>
      <c r="V1289" s="34"/>
      <c r="W1289" s="83"/>
    </row>
    <row r="1290" spans="17:23" s="39" customFormat="1" x14ac:dyDescent="0.35">
      <c r="Q1290" s="29"/>
      <c r="S1290" s="29"/>
      <c r="T1290" s="29"/>
      <c r="U1290" s="29"/>
      <c r="V1290" s="34"/>
      <c r="W1290" s="83"/>
    </row>
    <row r="1291" spans="17:23" s="39" customFormat="1" x14ac:dyDescent="0.35">
      <c r="Q1291" s="29"/>
      <c r="S1291" s="29"/>
      <c r="T1291" s="29"/>
      <c r="U1291" s="29"/>
      <c r="V1291" s="34"/>
      <c r="W1291" s="83"/>
    </row>
    <row r="1292" spans="17:23" s="39" customFormat="1" x14ac:dyDescent="0.35">
      <c r="Q1292" s="29"/>
      <c r="S1292" s="29"/>
      <c r="T1292" s="29"/>
      <c r="U1292" s="29"/>
      <c r="V1292" s="34"/>
      <c r="W1292" s="83"/>
    </row>
    <row r="1293" spans="17:23" s="39" customFormat="1" x14ac:dyDescent="0.35">
      <c r="Q1293" s="29"/>
      <c r="S1293" s="29"/>
      <c r="T1293" s="29"/>
      <c r="U1293" s="29"/>
      <c r="V1293" s="34"/>
      <c r="W1293" s="83"/>
    </row>
    <row r="1294" spans="17:23" s="39" customFormat="1" x14ac:dyDescent="0.35">
      <c r="Q1294" s="29"/>
      <c r="S1294" s="29"/>
      <c r="T1294" s="29"/>
      <c r="U1294" s="29"/>
      <c r="V1294" s="34"/>
      <c r="W1294" s="83"/>
    </row>
    <row r="1295" spans="17:23" s="39" customFormat="1" x14ac:dyDescent="0.35">
      <c r="Q1295" s="29"/>
      <c r="S1295" s="29"/>
      <c r="T1295" s="29"/>
      <c r="U1295" s="29"/>
      <c r="V1295" s="34"/>
      <c r="W1295" s="83"/>
    </row>
    <row r="1296" spans="17:23" s="39" customFormat="1" x14ac:dyDescent="0.35">
      <c r="Q1296" s="29"/>
      <c r="S1296" s="29"/>
      <c r="T1296" s="29"/>
      <c r="U1296" s="29"/>
      <c r="V1296" s="34"/>
      <c r="W1296" s="83"/>
    </row>
    <row r="1297" spans="17:23" s="39" customFormat="1" x14ac:dyDescent="0.35">
      <c r="Q1297" s="29"/>
      <c r="S1297" s="29"/>
      <c r="T1297" s="29"/>
      <c r="U1297" s="29"/>
      <c r="V1297" s="34"/>
      <c r="W1297" s="83"/>
    </row>
    <row r="1298" spans="17:23" s="39" customFormat="1" x14ac:dyDescent="0.35">
      <c r="Q1298" s="29"/>
      <c r="S1298" s="29"/>
      <c r="T1298" s="29"/>
      <c r="U1298" s="29"/>
      <c r="V1298" s="34"/>
      <c r="W1298" s="83"/>
    </row>
    <row r="1299" spans="17:23" s="39" customFormat="1" x14ac:dyDescent="0.35">
      <c r="Q1299" s="29"/>
      <c r="S1299" s="29"/>
      <c r="T1299" s="29"/>
      <c r="U1299" s="29"/>
      <c r="V1299" s="34"/>
      <c r="W1299" s="83"/>
    </row>
    <row r="1300" spans="17:23" s="39" customFormat="1" x14ac:dyDescent="0.35">
      <c r="Q1300" s="29"/>
      <c r="S1300" s="29"/>
      <c r="T1300" s="29"/>
      <c r="U1300" s="29"/>
      <c r="V1300" s="34"/>
      <c r="W1300" s="83"/>
    </row>
    <row r="1301" spans="17:23" s="39" customFormat="1" x14ac:dyDescent="0.35">
      <c r="Q1301" s="29"/>
      <c r="S1301" s="29"/>
      <c r="T1301" s="29"/>
      <c r="U1301" s="29"/>
      <c r="V1301" s="34"/>
      <c r="W1301" s="83"/>
    </row>
    <row r="1302" spans="17:23" s="39" customFormat="1" x14ac:dyDescent="0.35">
      <c r="Q1302" s="29"/>
      <c r="S1302" s="29"/>
      <c r="T1302" s="29"/>
      <c r="U1302" s="29"/>
      <c r="V1302" s="34"/>
      <c r="W1302" s="83"/>
    </row>
    <row r="1303" spans="17:23" s="39" customFormat="1" x14ac:dyDescent="0.35">
      <c r="Q1303" s="29"/>
      <c r="S1303" s="29"/>
      <c r="T1303" s="29"/>
      <c r="U1303" s="29"/>
      <c r="V1303" s="34"/>
      <c r="W1303" s="83"/>
    </row>
    <row r="1304" spans="17:23" s="39" customFormat="1" x14ac:dyDescent="0.35">
      <c r="Q1304" s="29"/>
      <c r="S1304" s="29"/>
      <c r="T1304" s="29"/>
      <c r="U1304" s="29"/>
      <c r="V1304" s="34"/>
      <c r="W1304" s="83"/>
    </row>
    <row r="1305" spans="17:23" s="39" customFormat="1" x14ac:dyDescent="0.35">
      <c r="Q1305" s="29"/>
      <c r="S1305" s="29"/>
      <c r="T1305" s="29"/>
      <c r="U1305" s="29"/>
      <c r="V1305" s="34"/>
      <c r="W1305" s="83"/>
    </row>
    <row r="1306" spans="17:23" s="39" customFormat="1" x14ac:dyDescent="0.35">
      <c r="Q1306" s="29"/>
      <c r="S1306" s="29"/>
      <c r="T1306" s="29"/>
      <c r="U1306" s="29"/>
      <c r="V1306" s="34"/>
      <c r="W1306" s="83"/>
    </row>
    <row r="1307" spans="17:23" s="39" customFormat="1" x14ac:dyDescent="0.35">
      <c r="Q1307" s="29"/>
      <c r="S1307" s="29"/>
      <c r="T1307" s="29"/>
      <c r="U1307" s="29"/>
      <c r="V1307" s="34"/>
      <c r="W1307" s="83"/>
    </row>
    <row r="1308" spans="17:23" s="39" customFormat="1" x14ac:dyDescent="0.35">
      <c r="Q1308" s="29"/>
      <c r="S1308" s="29"/>
      <c r="T1308" s="29"/>
      <c r="U1308" s="29"/>
      <c r="V1308" s="34"/>
      <c r="W1308" s="83"/>
    </row>
    <row r="1309" spans="17:23" s="39" customFormat="1" x14ac:dyDescent="0.35">
      <c r="Q1309" s="29"/>
      <c r="S1309" s="29"/>
      <c r="T1309" s="29"/>
      <c r="U1309" s="29"/>
      <c r="V1309" s="34"/>
      <c r="W1309" s="83"/>
    </row>
    <row r="1310" spans="17:23" s="39" customFormat="1" x14ac:dyDescent="0.35">
      <c r="Q1310" s="29"/>
      <c r="S1310" s="29"/>
      <c r="T1310" s="29"/>
      <c r="U1310" s="29"/>
      <c r="V1310" s="34"/>
      <c r="W1310" s="83"/>
    </row>
    <row r="1311" spans="17:23" s="39" customFormat="1" x14ac:dyDescent="0.35">
      <c r="Q1311" s="29"/>
      <c r="S1311" s="29"/>
      <c r="T1311" s="29"/>
      <c r="U1311" s="29"/>
      <c r="V1311" s="34"/>
      <c r="W1311" s="83"/>
    </row>
    <row r="1312" spans="17:23" s="39" customFormat="1" x14ac:dyDescent="0.35">
      <c r="Q1312" s="29"/>
      <c r="S1312" s="29"/>
      <c r="T1312" s="29"/>
      <c r="U1312" s="29"/>
      <c r="V1312" s="34"/>
      <c r="W1312" s="83"/>
    </row>
    <row r="1313" spans="17:23" s="39" customFormat="1" x14ac:dyDescent="0.35">
      <c r="Q1313" s="29"/>
      <c r="S1313" s="29"/>
      <c r="T1313" s="29"/>
      <c r="U1313" s="29"/>
      <c r="V1313" s="34"/>
      <c r="W1313" s="83"/>
    </row>
    <row r="1314" spans="17:23" s="39" customFormat="1" x14ac:dyDescent="0.35">
      <c r="Q1314" s="29"/>
      <c r="S1314" s="29"/>
      <c r="T1314" s="29"/>
      <c r="U1314" s="29"/>
      <c r="V1314" s="34"/>
      <c r="W1314" s="83"/>
    </row>
    <row r="1315" spans="17:23" s="39" customFormat="1" x14ac:dyDescent="0.35">
      <c r="Q1315" s="29"/>
      <c r="S1315" s="29"/>
      <c r="T1315" s="29"/>
      <c r="U1315" s="29"/>
      <c r="V1315" s="34"/>
      <c r="W1315" s="83"/>
    </row>
    <row r="1316" spans="17:23" s="39" customFormat="1" x14ac:dyDescent="0.35">
      <c r="Q1316" s="29"/>
      <c r="S1316" s="29"/>
      <c r="T1316" s="29"/>
      <c r="U1316" s="29"/>
      <c r="V1316" s="34"/>
      <c r="W1316" s="83"/>
    </row>
    <row r="1317" spans="17:23" s="39" customFormat="1" x14ac:dyDescent="0.35">
      <c r="Q1317" s="29"/>
      <c r="S1317" s="29"/>
      <c r="T1317" s="29"/>
      <c r="U1317" s="29"/>
      <c r="V1317" s="34"/>
      <c r="W1317" s="83"/>
    </row>
    <row r="1318" spans="17:23" s="39" customFormat="1" x14ac:dyDescent="0.35">
      <c r="Q1318" s="29"/>
      <c r="S1318" s="29"/>
      <c r="T1318" s="29"/>
      <c r="U1318" s="29"/>
      <c r="V1318" s="34"/>
      <c r="W1318" s="83"/>
    </row>
    <row r="1319" spans="17:23" s="39" customFormat="1" x14ac:dyDescent="0.35">
      <c r="Q1319" s="29"/>
      <c r="S1319" s="29"/>
      <c r="T1319" s="29"/>
      <c r="U1319" s="29"/>
      <c r="V1319" s="34"/>
      <c r="W1319" s="83"/>
    </row>
    <row r="1320" spans="17:23" s="39" customFormat="1" x14ac:dyDescent="0.35">
      <c r="Q1320" s="29"/>
      <c r="S1320" s="29"/>
      <c r="T1320" s="29"/>
      <c r="U1320" s="29"/>
      <c r="V1320" s="34"/>
      <c r="W1320" s="83"/>
    </row>
    <row r="1321" spans="17:23" s="39" customFormat="1" x14ac:dyDescent="0.35">
      <c r="Q1321" s="29"/>
      <c r="S1321" s="29"/>
      <c r="T1321" s="29"/>
      <c r="U1321" s="29"/>
      <c r="V1321" s="34"/>
      <c r="W1321" s="83"/>
    </row>
    <row r="1322" spans="17:23" s="39" customFormat="1" x14ac:dyDescent="0.35">
      <c r="Q1322" s="29"/>
      <c r="S1322" s="29"/>
      <c r="T1322" s="29"/>
      <c r="U1322" s="29"/>
      <c r="V1322" s="34"/>
      <c r="W1322" s="83"/>
    </row>
    <row r="1323" spans="17:23" s="39" customFormat="1" x14ac:dyDescent="0.35">
      <c r="Q1323" s="29"/>
      <c r="S1323" s="29"/>
      <c r="T1323" s="29"/>
      <c r="U1323" s="29"/>
      <c r="V1323" s="34"/>
      <c r="W1323" s="83"/>
    </row>
    <row r="1324" spans="17:23" s="39" customFormat="1" x14ac:dyDescent="0.35">
      <c r="Q1324" s="29"/>
      <c r="S1324" s="29"/>
      <c r="T1324" s="29"/>
      <c r="U1324" s="29"/>
      <c r="V1324" s="34"/>
      <c r="W1324" s="83"/>
    </row>
    <row r="1325" spans="17:23" s="39" customFormat="1" x14ac:dyDescent="0.35">
      <c r="Q1325" s="29"/>
      <c r="S1325" s="29"/>
      <c r="T1325" s="29"/>
      <c r="U1325" s="29"/>
      <c r="V1325" s="34"/>
      <c r="W1325" s="83"/>
    </row>
    <row r="1326" spans="17:23" s="39" customFormat="1" x14ac:dyDescent="0.35">
      <c r="Q1326" s="29"/>
      <c r="S1326" s="29"/>
      <c r="T1326" s="29"/>
      <c r="U1326" s="29"/>
      <c r="V1326" s="34"/>
      <c r="W1326" s="83"/>
    </row>
    <row r="1327" spans="17:23" s="39" customFormat="1" x14ac:dyDescent="0.35">
      <c r="Q1327" s="29"/>
      <c r="S1327" s="29"/>
      <c r="T1327" s="29"/>
      <c r="U1327" s="29"/>
      <c r="V1327" s="34"/>
      <c r="W1327" s="83"/>
    </row>
    <row r="1328" spans="17:23" s="39" customFormat="1" x14ac:dyDescent="0.35">
      <c r="Q1328" s="29"/>
      <c r="S1328" s="29"/>
      <c r="T1328" s="29"/>
      <c r="U1328" s="29"/>
      <c r="V1328" s="34"/>
      <c r="W1328" s="83"/>
    </row>
    <row r="1329" spans="17:23" s="39" customFormat="1" x14ac:dyDescent="0.35">
      <c r="Q1329" s="29"/>
      <c r="S1329" s="29"/>
      <c r="T1329" s="29"/>
      <c r="U1329" s="29"/>
      <c r="V1329" s="34"/>
      <c r="W1329" s="83"/>
    </row>
    <row r="1330" spans="17:23" s="39" customFormat="1" x14ac:dyDescent="0.35">
      <c r="Q1330" s="29"/>
      <c r="S1330" s="29"/>
      <c r="T1330" s="29"/>
      <c r="U1330" s="29"/>
      <c r="V1330" s="34"/>
      <c r="W1330" s="83"/>
    </row>
    <row r="1331" spans="17:23" s="39" customFormat="1" x14ac:dyDescent="0.35">
      <c r="Q1331" s="29"/>
      <c r="S1331" s="29"/>
      <c r="T1331" s="29"/>
      <c r="U1331" s="29"/>
      <c r="V1331" s="34"/>
      <c r="W1331" s="83"/>
    </row>
    <row r="1332" spans="17:23" s="39" customFormat="1" x14ac:dyDescent="0.35">
      <c r="Q1332" s="29"/>
      <c r="S1332" s="29"/>
      <c r="T1332" s="29"/>
      <c r="U1332" s="29"/>
      <c r="V1332" s="34"/>
      <c r="W1332" s="83"/>
    </row>
    <row r="1333" spans="17:23" s="39" customFormat="1" x14ac:dyDescent="0.35">
      <c r="Q1333" s="29"/>
      <c r="S1333" s="29"/>
      <c r="T1333" s="29"/>
      <c r="U1333" s="29"/>
      <c r="V1333" s="34"/>
      <c r="W1333" s="83"/>
    </row>
    <row r="1334" spans="17:23" s="39" customFormat="1" x14ac:dyDescent="0.35">
      <c r="Q1334" s="29"/>
      <c r="S1334" s="29"/>
      <c r="T1334" s="29"/>
      <c r="U1334" s="29"/>
      <c r="V1334" s="34"/>
      <c r="W1334" s="83"/>
    </row>
    <row r="1335" spans="17:23" s="39" customFormat="1" x14ac:dyDescent="0.35">
      <c r="Q1335" s="29"/>
      <c r="S1335" s="29"/>
      <c r="T1335" s="29"/>
      <c r="U1335" s="29"/>
      <c r="V1335" s="34"/>
      <c r="W1335" s="83"/>
    </row>
    <row r="1336" spans="17:23" s="39" customFormat="1" x14ac:dyDescent="0.35">
      <c r="Q1336" s="29"/>
      <c r="S1336" s="29"/>
      <c r="T1336" s="29"/>
      <c r="U1336" s="29"/>
      <c r="V1336" s="34"/>
      <c r="W1336" s="83"/>
    </row>
    <row r="1337" spans="17:23" s="39" customFormat="1" x14ac:dyDescent="0.35">
      <c r="Q1337" s="29"/>
      <c r="S1337" s="29"/>
      <c r="T1337" s="29"/>
      <c r="U1337" s="29"/>
      <c r="V1337" s="34"/>
      <c r="W1337" s="83"/>
    </row>
    <row r="1338" spans="17:23" s="39" customFormat="1" x14ac:dyDescent="0.35">
      <c r="Q1338" s="29"/>
      <c r="S1338" s="29"/>
      <c r="T1338" s="29"/>
      <c r="U1338" s="29"/>
      <c r="V1338" s="34"/>
      <c r="W1338" s="83"/>
    </row>
    <row r="1339" spans="17:23" s="39" customFormat="1" x14ac:dyDescent="0.35">
      <c r="Q1339" s="29"/>
      <c r="S1339" s="29"/>
      <c r="T1339" s="29"/>
      <c r="U1339" s="29"/>
      <c r="V1339" s="34"/>
      <c r="W1339" s="83"/>
    </row>
    <row r="1340" spans="17:23" s="39" customFormat="1" x14ac:dyDescent="0.35">
      <c r="Q1340" s="29"/>
      <c r="S1340" s="29"/>
      <c r="T1340" s="29"/>
      <c r="U1340" s="29"/>
      <c r="V1340" s="34"/>
      <c r="W1340" s="83"/>
    </row>
    <row r="1341" spans="17:23" s="39" customFormat="1" x14ac:dyDescent="0.35">
      <c r="Q1341" s="29"/>
      <c r="S1341" s="29"/>
      <c r="T1341" s="29"/>
      <c r="U1341" s="29"/>
      <c r="V1341" s="34"/>
      <c r="W1341" s="83"/>
    </row>
    <row r="1342" spans="17:23" s="39" customFormat="1" x14ac:dyDescent="0.35">
      <c r="Q1342" s="29"/>
      <c r="S1342" s="29"/>
      <c r="T1342" s="29"/>
      <c r="U1342" s="29"/>
      <c r="V1342" s="34"/>
      <c r="W1342" s="83"/>
    </row>
    <row r="1343" spans="17:23" s="39" customFormat="1" x14ac:dyDescent="0.35">
      <c r="Q1343" s="29"/>
      <c r="S1343" s="29"/>
      <c r="T1343" s="29"/>
      <c r="U1343" s="29"/>
      <c r="V1343" s="34"/>
      <c r="W1343" s="83"/>
    </row>
    <row r="1344" spans="17:23" s="39" customFormat="1" x14ac:dyDescent="0.35">
      <c r="Q1344" s="29"/>
      <c r="S1344" s="29"/>
      <c r="T1344" s="29"/>
      <c r="U1344" s="29"/>
      <c r="V1344" s="34"/>
      <c r="W1344" s="83"/>
    </row>
    <row r="1345" spans="17:23" s="39" customFormat="1" x14ac:dyDescent="0.35">
      <c r="Q1345" s="29"/>
      <c r="S1345" s="29"/>
      <c r="T1345" s="29"/>
      <c r="U1345" s="29"/>
      <c r="V1345" s="34"/>
      <c r="W1345" s="83"/>
    </row>
    <row r="1346" spans="17:23" s="39" customFormat="1" x14ac:dyDescent="0.35">
      <c r="Q1346" s="29"/>
      <c r="S1346" s="29"/>
      <c r="T1346" s="29"/>
      <c r="U1346" s="29"/>
      <c r="V1346" s="34"/>
      <c r="W1346" s="83"/>
    </row>
    <row r="1347" spans="17:23" s="39" customFormat="1" x14ac:dyDescent="0.35">
      <c r="Q1347" s="29"/>
      <c r="S1347" s="29"/>
      <c r="T1347" s="29"/>
      <c r="U1347" s="29"/>
      <c r="V1347" s="34"/>
      <c r="W1347" s="83"/>
    </row>
    <row r="1348" spans="17:23" s="39" customFormat="1" x14ac:dyDescent="0.35">
      <c r="Q1348" s="29"/>
      <c r="S1348" s="29"/>
      <c r="T1348" s="29"/>
      <c r="U1348" s="29"/>
      <c r="V1348" s="34"/>
      <c r="W1348" s="83"/>
    </row>
    <row r="1349" spans="17:23" s="39" customFormat="1" x14ac:dyDescent="0.35">
      <c r="Q1349" s="29"/>
      <c r="S1349" s="29"/>
      <c r="T1349" s="29"/>
      <c r="U1349" s="29"/>
      <c r="V1349" s="34"/>
      <c r="W1349" s="83"/>
    </row>
    <row r="1350" spans="17:23" s="39" customFormat="1" x14ac:dyDescent="0.35">
      <c r="Q1350" s="29"/>
      <c r="S1350" s="29"/>
      <c r="T1350" s="29"/>
      <c r="U1350" s="29"/>
      <c r="V1350" s="34"/>
      <c r="W1350" s="83"/>
    </row>
    <row r="1351" spans="17:23" s="39" customFormat="1" x14ac:dyDescent="0.35">
      <c r="Q1351" s="29"/>
      <c r="S1351" s="29"/>
      <c r="T1351" s="29"/>
      <c r="U1351" s="29"/>
      <c r="V1351" s="34"/>
      <c r="W1351" s="83"/>
    </row>
    <row r="1352" spans="17:23" s="39" customFormat="1" x14ac:dyDescent="0.35">
      <c r="Q1352" s="29"/>
      <c r="S1352" s="29"/>
      <c r="T1352" s="29"/>
      <c r="U1352" s="29"/>
      <c r="V1352" s="34"/>
      <c r="W1352" s="83"/>
    </row>
    <row r="1353" spans="17:23" s="39" customFormat="1" x14ac:dyDescent="0.35">
      <c r="Q1353" s="29"/>
      <c r="S1353" s="29"/>
      <c r="T1353" s="29"/>
      <c r="U1353" s="29"/>
      <c r="V1353" s="34"/>
      <c r="W1353" s="83"/>
    </row>
    <row r="1354" spans="17:23" s="39" customFormat="1" x14ac:dyDescent="0.35">
      <c r="Q1354" s="29"/>
      <c r="S1354" s="29"/>
      <c r="T1354" s="29"/>
      <c r="U1354" s="29"/>
      <c r="V1354" s="34"/>
      <c r="W1354" s="83"/>
    </row>
    <row r="1355" spans="17:23" s="39" customFormat="1" x14ac:dyDescent="0.35">
      <c r="Q1355" s="29"/>
      <c r="S1355" s="29"/>
      <c r="T1355" s="29"/>
      <c r="U1355" s="29"/>
      <c r="V1355" s="34"/>
      <c r="W1355" s="83"/>
    </row>
    <row r="1356" spans="17:23" s="39" customFormat="1" x14ac:dyDescent="0.35">
      <c r="Q1356" s="29"/>
      <c r="S1356" s="29"/>
      <c r="T1356" s="29"/>
      <c r="U1356" s="29"/>
      <c r="V1356" s="34"/>
      <c r="W1356" s="83"/>
    </row>
    <row r="1357" spans="17:23" s="39" customFormat="1" x14ac:dyDescent="0.35">
      <c r="Q1357" s="29"/>
      <c r="S1357" s="29"/>
      <c r="T1357" s="29"/>
      <c r="U1357" s="29"/>
      <c r="V1357" s="34"/>
      <c r="W1357" s="83"/>
    </row>
    <row r="1358" spans="17:23" s="39" customFormat="1" x14ac:dyDescent="0.35">
      <c r="Q1358" s="29"/>
      <c r="S1358" s="29"/>
      <c r="T1358" s="29"/>
      <c r="U1358" s="29"/>
      <c r="V1358" s="34"/>
      <c r="W1358" s="83"/>
    </row>
    <row r="1359" spans="17:23" s="39" customFormat="1" x14ac:dyDescent="0.35">
      <c r="Q1359" s="29"/>
      <c r="S1359" s="29"/>
      <c r="T1359" s="29"/>
      <c r="U1359" s="29"/>
      <c r="V1359" s="34"/>
      <c r="W1359" s="83"/>
    </row>
    <row r="1360" spans="17:23" s="39" customFormat="1" x14ac:dyDescent="0.35">
      <c r="Q1360" s="29"/>
      <c r="S1360" s="29"/>
      <c r="T1360" s="29"/>
      <c r="U1360" s="29"/>
      <c r="V1360" s="34"/>
      <c r="W1360" s="83"/>
    </row>
    <row r="1361" spans="17:23" s="39" customFormat="1" x14ac:dyDescent="0.35">
      <c r="Q1361" s="29"/>
      <c r="S1361" s="29"/>
      <c r="T1361" s="29"/>
      <c r="U1361" s="29"/>
      <c r="V1361" s="34"/>
      <c r="W1361" s="83"/>
    </row>
    <row r="1362" spans="17:23" s="39" customFormat="1" x14ac:dyDescent="0.35">
      <c r="Q1362" s="29"/>
      <c r="S1362" s="29"/>
      <c r="T1362" s="29"/>
      <c r="U1362" s="29"/>
      <c r="V1362" s="34"/>
      <c r="W1362" s="83"/>
    </row>
    <row r="1363" spans="17:23" s="39" customFormat="1" x14ac:dyDescent="0.35">
      <c r="Q1363" s="29"/>
      <c r="S1363" s="29"/>
      <c r="T1363" s="29"/>
      <c r="U1363" s="29"/>
      <c r="V1363" s="34"/>
      <c r="W1363" s="83"/>
    </row>
    <row r="1364" spans="17:23" s="39" customFormat="1" x14ac:dyDescent="0.35">
      <c r="Q1364" s="29"/>
      <c r="S1364" s="29"/>
      <c r="T1364" s="29"/>
      <c r="U1364" s="29"/>
      <c r="V1364" s="34"/>
      <c r="W1364" s="83"/>
    </row>
    <row r="1365" spans="17:23" s="39" customFormat="1" x14ac:dyDescent="0.35">
      <c r="Q1365" s="29"/>
      <c r="S1365" s="29"/>
      <c r="T1365" s="29"/>
      <c r="U1365" s="29"/>
      <c r="V1365" s="34"/>
      <c r="W1365" s="83"/>
    </row>
    <row r="1366" spans="17:23" s="39" customFormat="1" x14ac:dyDescent="0.35">
      <c r="Q1366" s="29"/>
      <c r="S1366" s="29"/>
      <c r="T1366" s="29"/>
      <c r="U1366" s="29"/>
      <c r="V1366" s="34"/>
      <c r="W1366" s="83"/>
    </row>
    <row r="1367" spans="17:23" s="39" customFormat="1" x14ac:dyDescent="0.35">
      <c r="Q1367" s="29"/>
      <c r="S1367" s="29"/>
      <c r="T1367" s="29"/>
      <c r="U1367" s="29"/>
      <c r="V1367" s="34"/>
      <c r="W1367" s="83"/>
    </row>
    <row r="1368" spans="17:23" s="39" customFormat="1" x14ac:dyDescent="0.35">
      <c r="Q1368" s="29"/>
      <c r="S1368" s="29"/>
      <c r="T1368" s="29"/>
      <c r="U1368" s="29"/>
      <c r="V1368" s="34"/>
      <c r="W1368" s="83"/>
    </row>
    <row r="1369" spans="17:23" s="39" customFormat="1" x14ac:dyDescent="0.35">
      <c r="Q1369" s="29"/>
      <c r="S1369" s="29"/>
      <c r="T1369" s="29"/>
      <c r="U1369" s="29"/>
      <c r="V1369" s="34"/>
      <c r="W1369" s="83"/>
    </row>
    <row r="1370" spans="17:23" s="39" customFormat="1" x14ac:dyDescent="0.35">
      <c r="Q1370" s="29"/>
      <c r="S1370" s="29"/>
      <c r="T1370" s="29"/>
      <c r="U1370" s="29"/>
      <c r="V1370" s="34"/>
      <c r="W1370" s="83"/>
    </row>
    <row r="1371" spans="17:23" s="39" customFormat="1" x14ac:dyDescent="0.35">
      <c r="Q1371" s="29"/>
      <c r="S1371" s="29"/>
      <c r="T1371" s="29"/>
      <c r="U1371" s="29"/>
      <c r="V1371" s="34"/>
      <c r="W1371" s="83"/>
    </row>
    <row r="1372" spans="17:23" s="39" customFormat="1" x14ac:dyDescent="0.35">
      <c r="Q1372" s="29"/>
      <c r="S1372" s="29"/>
      <c r="T1372" s="29"/>
      <c r="U1372" s="29"/>
      <c r="V1372" s="34"/>
      <c r="W1372" s="83"/>
    </row>
    <row r="1373" spans="17:23" s="39" customFormat="1" x14ac:dyDescent="0.35">
      <c r="Q1373" s="29"/>
      <c r="S1373" s="29"/>
      <c r="T1373" s="29"/>
      <c r="U1373" s="29"/>
      <c r="V1373" s="34"/>
      <c r="W1373" s="83"/>
    </row>
    <row r="1374" spans="17:23" s="39" customFormat="1" x14ac:dyDescent="0.35">
      <c r="Q1374" s="29"/>
      <c r="S1374" s="29"/>
      <c r="T1374" s="29"/>
      <c r="U1374" s="29"/>
      <c r="V1374" s="34"/>
      <c r="W1374" s="83"/>
    </row>
    <row r="1375" spans="17:23" s="39" customFormat="1" x14ac:dyDescent="0.35">
      <c r="Q1375" s="29"/>
      <c r="S1375" s="29"/>
      <c r="T1375" s="29"/>
      <c r="U1375" s="29"/>
      <c r="V1375" s="34"/>
      <c r="W1375" s="83"/>
    </row>
    <row r="1376" spans="17:23" s="39" customFormat="1" x14ac:dyDescent="0.35">
      <c r="Q1376" s="29"/>
      <c r="S1376" s="29"/>
      <c r="T1376" s="29"/>
      <c r="U1376" s="29"/>
      <c r="V1376" s="34"/>
      <c r="W1376" s="83"/>
    </row>
    <row r="1377" spans="17:23" s="39" customFormat="1" x14ac:dyDescent="0.35">
      <c r="Q1377" s="29"/>
      <c r="S1377" s="29"/>
      <c r="T1377" s="29"/>
      <c r="U1377" s="29"/>
      <c r="V1377" s="34"/>
      <c r="W1377" s="83"/>
    </row>
    <row r="1378" spans="17:23" s="39" customFormat="1" x14ac:dyDescent="0.35">
      <c r="Q1378" s="29"/>
      <c r="S1378" s="29"/>
      <c r="T1378" s="29"/>
      <c r="U1378" s="29"/>
      <c r="V1378" s="34"/>
      <c r="W1378" s="83"/>
    </row>
    <row r="1379" spans="17:23" s="39" customFormat="1" x14ac:dyDescent="0.35">
      <c r="Q1379" s="29"/>
      <c r="S1379" s="29"/>
      <c r="T1379" s="29"/>
      <c r="U1379" s="29"/>
      <c r="V1379" s="34"/>
      <c r="W1379" s="83"/>
    </row>
    <row r="1380" spans="17:23" s="39" customFormat="1" x14ac:dyDescent="0.35">
      <c r="Q1380" s="29"/>
      <c r="S1380" s="29"/>
      <c r="T1380" s="29"/>
      <c r="U1380" s="29"/>
      <c r="V1380" s="34"/>
      <c r="W1380" s="83"/>
    </row>
    <row r="1381" spans="17:23" s="39" customFormat="1" x14ac:dyDescent="0.35">
      <c r="Q1381" s="29"/>
      <c r="S1381" s="29"/>
      <c r="T1381" s="29"/>
      <c r="U1381" s="29"/>
      <c r="V1381" s="34"/>
      <c r="W1381" s="83"/>
    </row>
    <row r="1382" spans="17:23" s="39" customFormat="1" x14ac:dyDescent="0.35">
      <c r="Q1382" s="29"/>
      <c r="S1382" s="29"/>
      <c r="T1382" s="29"/>
      <c r="U1382" s="29"/>
      <c r="V1382" s="34"/>
      <c r="W1382" s="83"/>
    </row>
    <row r="1383" spans="17:23" s="39" customFormat="1" x14ac:dyDescent="0.35">
      <c r="Q1383" s="29"/>
      <c r="S1383" s="29"/>
      <c r="T1383" s="29"/>
      <c r="U1383" s="29"/>
      <c r="V1383" s="34"/>
      <c r="W1383" s="83"/>
    </row>
    <row r="1384" spans="17:23" s="39" customFormat="1" x14ac:dyDescent="0.35">
      <c r="Q1384" s="29"/>
      <c r="S1384" s="29"/>
      <c r="T1384" s="29"/>
      <c r="U1384" s="29"/>
      <c r="V1384" s="34"/>
      <c r="W1384" s="83"/>
    </row>
    <row r="1385" spans="17:23" s="39" customFormat="1" x14ac:dyDescent="0.35">
      <c r="Q1385" s="29"/>
      <c r="S1385" s="29"/>
      <c r="T1385" s="29"/>
      <c r="U1385" s="29"/>
      <c r="V1385" s="34"/>
      <c r="W1385" s="83"/>
    </row>
    <row r="1386" spans="17:23" s="39" customFormat="1" x14ac:dyDescent="0.35">
      <c r="Q1386" s="29"/>
      <c r="S1386" s="29"/>
      <c r="T1386" s="29"/>
      <c r="U1386" s="29"/>
      <c r="V1386" s="34"/>
      <c r="W1386" s="83"/>
    </row>
    <row r="1387" spans="17:23" s="39" customFormat="1" x14ac:dyDescent="0.35">
      <c r="Q1387" s="29"/>
      <c r="S1387" s="29"/>
      <c r="T1387" s="29"/>
      <c r="U1387" s="29"/>
      <c r="V1387" s="34"/>
      <c r="W1387" s="83"/>
    </row>
    <row r="1388" spans="17:23" s="39" customFormat="1" x14ac:dyDescent="0.35">
      <c r="Q1388" s="29"/>
      <c r="S1388" s="29"/>
      <c r="T1388" s="29"/>
      <c r="U1388" s="29"/>
      <c r="V1388" s="34"/>
      <c r="W1388" s="83"/>
    </row>
    <row r="1389" spans="17:23" s="39" customFormat="1" x14ac:dyDescent="0.35">
      <c r="Q1389" s="29"/>
      <c r="S1389" s="29"/>
      <c r="T1389" s="29"/>
      <c r="U1389" s="29"/>
      <c r="V1389" s="34"/>
      <c r="W1389" s="83"/>
    </row>
    <row r="1390" spans="17:23" s="39" customFormat="1" x14ac:dyDescent="0.35">
      <c r="Q1390" s="29"/>
      <c r="S1390" s="29"/>
      <c r="T1390" s="29"/>
      <c r="U1390" s="29"/>
      <c r="V1390" s="34"/>
      <c r="W1390" s="83"/>
    </row>
    <row r="1391" spans="17:23" s="39" customFormat="1" x14ac:dyDescent="0.35">
      <c r="Q1391" s="29"/>
      <c r="S1391" s="29"/>
      <c r="T1391" s="29"/>
      <c r="U1391" s="29"/>
      <c r="V1391" s="34"/>
      <c r="W1391" s="83"/>
    </row>
    <row r="1392" spans="17:23" s="39" customFormat="1" x14ac:dyDescent="0.35">
      <c r="Q1392" s="29"/>
      <c r="S1392" s="29"/>
      <c r="T1392" s="29"/>
      <c r="U1392" s="29"/>
      <c r="V1392" s="34"/>
      <c r="W1392" s="83"/>
    </row>
    <row r="1393" spans="17:23" s="39" customFormat="1" x14ac:dyDescent="0.35">
      <c r="Q1393" s="29"/>
      <c r="S1393" s="29"/>
      <c r="T1393" s="29"/>
      <c r="U1393" s="29"/>
      <c r="V1393" s="34"/>
      <c r="W1393" s="83"/>
    </row>
    <row r="1394" spans="17:23" s="39" customFormat="1" x14ac:dyDescent="0.35">
      <c r="Q1394" s="29"/>
      <c r="S1394" s="29"/>
      <c r="T1394" s="29"/>
      <c r="U1394" s="29"/>
      <c r="V1394" s="34"/>
      <c r="W1394" s="83"/>
    </row>
    <row r="1395" spans="17:23" s="39" customFormat="1" x14ac:dyDescent="0.35">
      <c r="Q1395" s="29"/>
      <c r="S1395" s="29"/>
      <c r="T1395" s="29"/>
      <c r="U1395" s="29"/>
      <c r="V1395" s="34"/>
      <c r="W1395" s="83"/>
    </row>
    <row r="1396" spans="17:23" s="39" customFormat="1" x14ac:dyDescent="0.35">
      <c r="Q1396" s="29"/>
      <c r="S1396" s="29"/>
      <c r="T1396" s="29"/>
      <c r="U1396" s="29"/>
      <c r="V1396" s="34"/>
      <c r="W1396" s="83"/>
    </row>
    <row r="1397" spans="17:23" s="39" customFormat="1" x14ac:dyDescent="0.35">
      <c r="Q1397" s="29"/>
      <c r="S1397" s="29"/>
      <c r="T1397" s="29"/>
      <c r="U1397" s="29"/>
      <c r="V1397" s="34"/>
      <c r="W1397" s="83"/>
    </row>
    <row r="1398" spans="17:23" s="39" customFormat="1" x14ac:dyDescent="0.35">
      <c r="Q1398" s="29"/>
      <c r="S1398" s="29"/>
      <c r="T1398" s="29"/>
      <c r="U1398" s="29"/>
      <c r="V1398" s="34"/>
      <c r="W1398" s="83"/>
    </row>
    <row r="1399" spans="17:23" s="39" customFormat="1" x14ac:dyDescent="0.35">
      <c r="Q1399" s="29"/>
      <c r="S1399" s="29"/>
      <c r="T1399" s="29"/>
      <c r="U1399" s="29"/>
      <c r="V1399" s="34"/>
      <c r="W1399" s="83"/>
    </row>
    <row r="1400" spans="17:23" s="39" customFormat="1" x14ac:dyDescent="0.35">
      <c r="Q1400" s="29"/>
      <c r="S1400" s="29"/>
      <c r="T1400" s="29"/>
      <c r="U1400" s="29"/>
      <c r="V1400" s="34"/>
      <c r="W1400" s="83"/>
    </row>
    <row r="1401" spans="17:23" s="39" customFormat="1" x14ac:dyDescent="0.35">
      <c r="Q1401" s="29"/>
      <c r="S1401" s="29"/>
      <c r="T1401" s="29"/>
      <c r="U1401" s="29"/>
      <c r="V1401" s="34"/>
      <c r="W1401" s="83"/>
    </row>
    <row r="1402" spans="17:23" s="39" customFormat="1" x14ac:dyDescent="0.35">
      <c r="Q1402" s="29"/>
      <c r="S1402" s="29"/>
      <c r="T1402" s="29"/>
      <c r="U1402" s="29"/>
      <c r="V1402" s="34"/>
      <c r="W1402" s="83"/>
    </row>
    <row r="1403" spans="17:23" s="39" customFormat="1" x14ac:dyDescent="0.35">
      <c r="Q1403" s="29"/>
      <c r="S1403" s="29"/>
      <c r="T1403" s="29"/>
      <c r="U1403" s="29"/>
      <c r="V1403" s="34"/>
      <c r="W1403" s="83"/>
    </row>
    <row r="1404" spans="17:23" s="39" customFormat="1" x14ac:dyDescent="0.35">
      <c r="Q1404" s="29"/>
      <c r="S1404" s="29"/>
      <c r="T1404" s="29"/>
      <c r="U1404" s="29"/>
      <c r="V1404" s="34"/>
      <c r="W1404" s="83"/>
    </row>
    <row r="1405" spans="17:23" s="39" customFormat="1" x14ac:dyDescent="0.35">
      <c r="Q1405" s="29"/>
      <c r="S1405" s="29"/>
      <c r="T1405" s="29"/>
      <c r="U1405" s="29"/>
      <c r="V1405" s="34"/>
      <c r="W1405" s="83"/>
    </row>
    <row r="1406" spans="17:23" s="39" customFormat="1" x14ac:dyDescent="0.35">
      <c r="Q1406" s="29"/>
      <c r="S1406" s="29"/>
      <c r="T1406" s="29"/>
      <c r="U1406" s="29"/>
      <c r="V1406" s="34"/>
      <c r="W1406" s="83"/>
    </row>
    <row r="1407" spans="17:23" s="39" customFormat="1" x14ac:dyDescent="0.35">
      <c r="Q1407" s="29"/>
      <c r="S1407" s="29"/>
      <c r="T1407" s="29"/>
      <c r="U1407" s="29"/>
      <c r="V1407" s="34"/>
      <c r="W1407" s="83"/>
    </row>
    <row r="1408" spans="17:23" s="39" customFormat="1" x14ac:dyDescent="0.35">
      <c r="Q1408" s="29"/>
      <c r="S1408" s="29"/>
      <c r="T1408" s="29"/>
      <c r="U1408" s="29"/>
      <c r="V1408" s="34"/>
      <c r="W1408" s="83"/>
    </row>
    <row r="1409" spans="17:23" s="39" customFormat="1" x14ac:dyDescent="0.35">
      <c r="Q1409" s="29"/>
      <c r="S1409" s="29"/>
      <c r="T1409" s="29"/>
      <c r="U1409" s="29"/>
      <c r="V1409" s="34"/>
      <c r="W1409" s="83"/>
    </row>
    <row r="1410" spans="17:23" s="39" customFormat="1" x14ac:dyDescent="0.35">
      <c r="Q1410" s="29"/>
      <c r="S1410" s="29"/>
      <c r="T1410" s="29"/>
      <c r="U1410" s="29"/>
      <c r="V1410" s="34"/>
      <c r="W1410" s="83"/>
    </row>
    <row r="1411" spans="17:23" s="39" customFormat="1" x14ac:dyDescent="0.35">
      <c r="Q1411" s="29"/>
      <c r="S1411" s="29"/>
      <c r="T1411" s="29"/>
      <c r="U1411" s="29"/>
      <c r="V1411" s="34"/>
      <c r="W1411" s="83"/>
    </row>
    <row r="1412" spans="17:23" s="39" customFormat="1" x14ac:dyDescent="0.35">
      <c r="Q1412" s="29"/>
      <c r="S1412" s="29"/>
      <c r="T1412" s="29"/>
      <c r="U1412" s="29"/>
      <c r="V1412" s="34"/>
      <c r="W1412" s="83"/>
    </row>
    <row r="1413" spans="17:23" s="39" customFormat="1" x14ac:dyDescent="0.35">
      <c r="Q1413" s="29"/>
      <c r="S1413" s="29"/>
      <c r="T1413" s="29"/>
      <c r="U1413" s="29"/>
      <c r="V1413" s="34"/>
      <c r="W1413" s="83"/>
    </row>
    <row r="1414" spans="17:23" s="39" customFormat="1" x14ac:dyDescent="0.35">
      <c r="Q1414" s="29"/>
      <c r="S1414" s="29"/>
      <c r="T1414" s="29"/>
      <c r="U1414" s="29"/>
      <c r="V1414" s="34"/>
      <c r="W1414" s="83"/>
    </row>
    <row r="1415" spans="17:23" s="39" customFormat="1" x14ac:dyDescent="0.35">
      <c r="Q1415" s="29"/>
      <c r="S1415" s="29"/>
      <c r="T1415" s="29"/>
      <c r="U1415" s="29"/>
      <c r="V1415" s="34"/>
      <c r="W1415" s="83"/>
    </row>
    <row r="1416" spans="17:23" s="39" customFormat="1" x14ac:dyDescent="0.35">
      <c r="Q1416" s="29"/>
      <c r="S1416" s="29"/>
      <c r="T1416" s="29"/>
      <c r="U1416" s="29"/>
      <c r="V1416" s="34"/>
      <c r="W1416" s="83"/>
    </row>
    <row r="1417" spans="17:23" s="39" customFormat="1" x14ac:dyDescent="0.35">
      <c r="Q1417" s="29"/>
      <c r="S1417" s="29"/>
      <c r="T1417" s="29"/>
      <c r="U1417" s="29"/>
      <c r="V1417" s="34"/>
      <c r="W1417" s="83"/>
    </row>
    <row r="1418" spans="17:23" s="39" customFormat="1" x14ac:dyDescent="0.35">
      <c r="Q1418" s="29"/>
      <c r="S1418" s="29"/>
      <c r="T1418" s="29"/>
      <c r="U1418" s="29"/>
      <c r="V1418" s="34"/>
      <c r="W1418" s="83"/>
    </row>
    <row r="1419" spans="17:23" s="39" customFormat="1" x14ac:dyDescent="0.35">
      <c r="Q1419" s="29"/>
      <c r="S1419" s="29"/>
      <c r="T1419" s="29"/>
      <c r="U1419" s="29"/>
      <c r="V1419" s="34"/>
      <c r="W1419" s="83"/>
    </row>
    <row r="1420" spans="17:23" s="39" customFormat="1" x14ac:dyDescent="0.35">
      <c r="Q1420" s="29"/>
      <c r="S1420" s="29"/>
      <c r="T1420" s="29"/>
      <c r="U1420" s="29"/>
      <c r="V1420" s="34"/>
      <c r="W1420" s="83"/>
    </row>
    <row r="1421" spans="17:23" s="39" customFormat="1" x14ac:dyDescent="0.35">
      <c r="Q1421" s="29"/>
      <c r="S1421" s="29"/>
      <c r="T1421" s="29"/>
      <c r="U1421" s="29"/>
      <c r="V1421" s="34"/>
      <c r="W1421" s="83"/>
    </row>
    <row r="1422" spans="17:23" s="39" customFormat="1" x14ac:dyDescent="0.35">
      <c r="Q1422" s="29"/>
      <c r="S1422" s="29"/>
      <c r="T1422" s="29"/>
      <c r="U1422" s="29"/>
      <c r="V1422" s="34"/>
      <c r="W1422" s="83"/>
    </row>
    <row r="1423" spans="17:23" s="39" customFormat="1" x14ac:dyDescent="0.35">
      <c r="Q1423" s="29"/>
      <c r="S1423" s="29"/>
      <c r="T1423" s="29"/>
      <c r="U1423" s="29"/>
      <c r="V1423" s="34"/>
      <c r="W1423" s="83"/>
    </row>
    <row r="1424" spans="17:23" s="39" customFormat="1" x14ac:dyDescent="0.35">
      <c r="Q1424" s="29"/>
      <c r="S1424" s="29"/>
      <c r="T1424" s="29"/>
      <c r="U1424" s="29"/>
      <c r="V1424" s="34"/>
      <c r="W1424" s="83"/>
    </row>
    <row r="1425" spans="17:23" s="39" customFormat="1" x14ac:dyDescent="0.35">
      <c r="Q1425" s="29"/>
      <c r="S1425" s="29"/>
      <c r="T1425" s="29"/>
      <c r="U1425" s="29"/>
      <c r="V1425" s="34"/>
      <c r="W1425" s="83"/>
    </row>
    <row r="1426" spans="17:23" s="39" customFormat="1" x14ac:dyDescent="0.35">
      <c r="Q1426" s="29"/>
      <c r="S1426" s="29"/>
      <c r="T1426" s="29"/>
      <c r="U1426" s="29"/>
      <c r="V1426" s="34"/>
      <c r="W1426" s="83"/>
    </row>
    <row r="1427" spans="17:23" s="39" customFormat="1" x14ac:dyDescent="0.35">
      <c r="Q1427" s="29"/>
      <c r="S1427" s="29"/>
      <c r="T1427" s="29"/>
      <c r="U1427" s="29"/>
      <c r="V1427" s="34"/>
      <c r="W1427" s="83"/>
    </row>
    <row r="1428" spans="17:23" s="39" customFormat="1" x14ac:dyDescent="0.35">
      <c r="Q1428" s="29"/>
      <c r="S1428" s="29"/>
      <c r="T1428" s="29"/>
      <c r="U1428" s="29"/>
      <c r="V1428" s="34"/>
      <c r="W1428" s="83"/>
    </row>
    <row r="1429" spans="17:23" s="39" customFormat="1" x14ac:dyDescent="0.35">
      <c r="Q1429" s="29"/>
      <c r="S1429" s="29"/>
      <c r="T1429" s="29"/>
      <c r="U1429" s="29"/>
      <c r="V1429" s="34"/>
      <c r="W1429" s="83"/>
    </row>
    <row r="1430" spans="17:23" s="39" customFormat="1" x14ac:dyDescent="0.35">
      <c r="Q1430" s="29"/>
      <c r="S1430" s="29"/>
      <c r="T1430" s="29"/>
      <c r="U1430" s="29"/>
      <c r="V1430" s="34"/>
      <c r="W1430" s="83"/>
    </row>
    <row r="1431" spans="17:23" s="39" customFormat="1" x14ac:dyDescent="0.35">
      <c r="Q1431" s="29"/>
      <c r="S1431" s="29"/>
      <c r="T1431" s="29"/>
      <c r="U1431" s="29"/>
      <c r="V1431" s="34"/>
      <c r="W1431" s="83"/>
    </row>
    <row r="1432" spans="17:23" s="39" customFormat="1" x14ac:dyDescent="0.35">
      <c r="Q1432" s="29"/>
      <c r="S1432" s="29"/>
      <c r="T1432" s="29"/>
      <c r="U1432" s="29"/>
      <c r="V1432" s="34"/>
      <c r="W1432" s="83"/>
    </row>
    <row r="1433" spans="17:23" s="39" customFormat="1" x14ac:dyDescent="0.35">
      <c r="Q1433" s="29"/>
      <c r="S1433" s="29"/>
      <c r="T1433" s="29"/>
      <c r="U1433" s="29"/>
      <c r="V1433" s="34"/>
      <c r="W1433" s="83"/>
    </row>
    <row r="1434" spans="17:23" s="39" customFormat="1" x14ac:dyDescent="0.35">
      <c r="Q1434" s="29"/>
      <c r="S1434" s="29"/>
      <c r="T1434" s="29"/>
      <c r="U1434" s="29"/>
      <c r="V1434" s="34"/>
      <c r="W1434" s="83"/>
    </row>
    <row r="1435" spans="17:23" s="39" customFormat="1" x14ac:dyDescent="0.35">
      <c r="Q1435" s="29"/>
      <c r="S1435" s="29"/>
      <c r="T1435" s="29"/>
      <c r="U1435" s="29"/>
      <c r="V1435" s="34"/>
      <c r="W1435" s="83"/>
    </row>
    <row r="1436" spans="17:23" s="39" customFormat="1" x14ac:dyDescent="0.35">
      <c r="Q1436" s="29"/>
      <c r="S1436" s="29"/>
      <c r="T1436" s="29"/>
      <c r="U1436" s="29"/>
      <c r="V1436" s="34"/>
      <c r="W1436" s="83"/>
    </row>
    <row r="1437" spans="17:23" s="39" customFormat="1" x14ac:dyDescent="0.35">
      <c r="Q1437" s="29"/>
      <c r="S1437" s="29"/>
      <c r="T1437" s="29"/>
      <c r="U1437" s="29"/>
      <c r="V1437" s="34"/>
      <c r="W1437" s="83"/>
    </row>
    <row r="1438" spans="17:23" s="39" customFormat="1" x14ac:dyDescent="0.35">
      <c r="Q1438" s="29"/>
      <c r="S1438" s="29"/>
      <c r="T1438" s="29"/>
      <c r="U1438" s="29"/>
      <c r="V1438" s="34"/>
      <c r="W1438" s="83"/>
    </row>
    <row r="1439" spans="17:23" s="39" customFormat="1" x14ac:dyDescent="0.35">
      <c r="Q1439" s="29"/>
      <c r="S1439" s="29"/>
      <c r="T1439" s="29"/>
      <c r="U1439" s="29"/>
      <c r="V1439" s="34"/>
      <c r="W1439" s="83"/>
    </row>
    <row r="1440" spans="17:23" s="39" customFormat="1" x14ac:dyDescent="0.35">
      <c r="Q1440" s="29"/>
      <c r="S1440" s="29"/>
      <c r="T1440" s="29"/>
      <c r="U1440" s="29"/>
      <c r="V1440" s="34"/>
      <c r="W1440" s="83"/>
    </row>
    <row r="1441" spans="17:23" s="39" customFormat="1" x14ac:dyDescent="0.35">
      <c r="Q1441" s="29"/>
      <c r="S1441" s="29"/>
      <c r="T1441" s="29"/>
      <c r="U1441" s="29"/>
      <c r="V1441" s="34"/>
      <c r="W1441" s="83"/>
    </row>
    <row r="1442" spans="17:23" s="39" customFormat="1" x14ac:dyDescent="0.35">
      <c r="Q1442" s="29"/>
      <c r="S1442" s="29"/>
      <c r="T1442" s="29"/>
      <c r="U1442" s="29"/>
      <c r="V1442" s="34"/>
      <c r="W1442" s="83"/>
    </row>
    <row r="1443" spans="17:23" s="39" customFormat="1" x14ac:dyDescent="0.35">
      <c r="Q1443" s="29"/>
      <c r="S1443" s="29"/>
      <c r="T1443" s="29"/>
      <c r="U1443" s="29"/>
      <c r="V1443" s="34"/>
      <c r="W1443" s="83"/>
    </row>
    <row r="1444" spans="17:23" s="39" customFormat="1" x14ac:dyDescent="0.35">
      <c r="Q1444" s="29"/>
      <c r="S1444" s="29"/>
      <c r="T1444" s="29"/>
      <c r="U1444" s="29"/>
      <c r="V1444" s="34"/>
      <c r="W1444" s="83"/>
    </row>
    <row r="1445" spans="17:23" s="39" customFormat="1" x14ac:dyDescent="0.35">
      <c r="Q1445" s="29"/>
      <c r="S1445" s="29"/>
      <c r="T1445" s="29"/>
      <c r="U1445" s="29"/>
      <c r="V1445" s="34"/>
      <c r="W1445" s="83"/>
    </row>
    <row r="1446" spans="17:23" s="39" customFormat="1" x14ac:dyDescent="0.35">
      <c r="Q1446" s="29"/>
      <c r="S1446" s="29"/>
      <c r="T1446" s="29"/>
      <c r="U1446" s="29"/>
      <c r="V1446" s="34"/>
      <c r="W1446" s="83"/>
    </row>
    <row r="1447" spans="17:23" s="39" customFormat="1" x14ac:dyDescent="0.35">
      <c r="Q1447" s="29"/>
      <c r="S1447" s="29"/>
      <c r="T1447" s="29"/>
      <c r="U1447" s="29"/>
      <c r="V1447" s="34"/>
      <c r="W1447" s="83"/>
    </row>
    <row r="1448" spans="17:23" s="39" customFormat="1" x14ac:dyDescent="0.35">
      <c r="Q1448" s="29"/>
      <c r="S1448" s="29"/>
      <c r="T1448" s="29"/>
      <c r="U1448" s="29"/>
      <c r="V1448" s="34"/>
      <c r="W1448" s="83"/>
    </row>
    <row r="1449" spans="17:23" s="39" customFormat="1" x14ac:dyDescent="0.35">
      <c r="Q1449" s="29"/>
      <c r="S1449" s="29"/>
      <c r="T1449" s="29"/>
      <c r="U1449" s="29"/>
      <c r="V1449" s="34"/>
      <c r="W1449" s="83"/>
    </row>
    <row r="1450" spans="17:23" s="39" customFormat="1" x14ac:dyDescent="0.35">
      <c r="Q1450" s="29"/>
      <c r="S1450" s="29"/>
      <c r="T1450" s="29"/>
      <c r="U1450" s="29"/>
      <c r="V1450" s="34"/>
      <c r="W1450" s="83"/>
    </row>
    <row r="1451" spans="17:23" s="39" customFormat="1" x14ac:dyDescent="0.35">
      <c r="Q1451" s="29"/>
      <c r="S1451" s="29"/>
      <c r="T1451" s="29"/>
      <c r="U1451" s="29"/>
      <c r="V1451" s="34"/>
      <c r="W1451" s="83"/>
    </row>
    <row r="1452" spans="17:23" s="39" customFormat="1" x14ac:dyDescent="0.35">
      <c r="Q1452" s="29"/>
      <c r="S1452" s="29"/>
      <c r="T1452" s="29"/>
      <c r="U1452" s="29"/>
      <c r="V1452" s="34"/>
      <c r="W1452" s="83"/>
    </row>
    <row r="1453" spans="17:23" s="39" customFormat="1" x14ac:dyDescent="0.35">
      <c r="Q1453" s="29"/>
      <c r="S1453" s="29"/>
      <c r="T1453" s="29"/>
      <c r="U1453" s="29"/>
      <c r="V1453" s="34"/>
      <c r="W1453" s="83"/>
    </row>
    <row r="1454" spans="17:23" s="39" customFormat="1" x14ac:dyDescent="0.35">
      <c r="Q1454" s="29"/>
      <c r="S1454" s="29"/>
      <c r="T1454" s="29"/>
      <c r="U1454" s="29"/>
      <c r="V1454" s="34"/>
      <c r="W1454" s="83"/>
    </row>
    <row r="1455" spans="17:23" s="39" customFormat="1" x14ac:dyDescent="0.35">
      <c r="Q1455" s="29"/>
      <c r="S1455" s="29"/>
      <c r="T1455" s="29"/>
      <c r="U1455" s="29"/>
      <c r="V1455" s="34"/>
      <c r="W1455" s="83"/>
    </row>
    <row r="1456" spans="17:23" s="39" customFormat="1" x14ac:dyDescent="0.35">
      <c r="Q1456" s="29"/>
      <c r="S1456" s="29"/>
      <c r="T1456" s="29"/>
      <c r="U1456" s="29"/>
      <c r="V1456" s="34"/>
      <c r="W1456" s="83"/>
    </row>
    <row r="1457" spans="17:23" s="39" customFormat="1" x14ac:dyDescent="0.35">
      <c r="Q1457" s="29"/>
      <c r="S1457" s="29"/>
      <c r="T1457" s="29"/>
      <c r="U1457" s="29"/>
      <c r="V1457" s="34"/>
      <c r="W1457" s="83"/>
    </row>
    <row r="1458" spans="17:23" s="39" customFormat="1" x14ac:dyDescent="0.35">
      <c r="Q1458" s="29"/>
      <c r="S1458" s="29"/>
      <c r="T1458" s="29"/>
      <c r="U1458" s="29"/>
      <c r="V1458" s="34"/>
      <c r="W1458" s="83"/>
    </row>
    <row r="1459" spans="17:23" s="39" customFormat="1" x14ac:dyDescent="0.35">
      <c r="Q1459" s="29"/>
      <c r="S1459" s="29"/>
      <c r="T1459" s="29"/>
      <c r="U1459" s="29"/>
      <c r="V1459" s="34"/>
      <c r="W1459" s="83"/>
    </row>
    <row r="1460" spans="17:23" s="39" customFormat="1" x14ac:dyDescent="0.35">
      <c r="Q1460" s="29"/>
      <c r="S1460" s="29"/>
      <c r="T1460" s="29"/>
      <c r="U1460" s="29"/>
      <c r="V1460" s="34"/>
      <c r="W1460" s="83"/>
    </row>
    <row r="1461" spans="17:23" s="39" customFormat="1" x14ac:dyDescent="0.35">
      <c r="Q1461" s="29"/>
      <c r="S1461" s="29"/>
      <c r="T1461" s="29"/>
      <c r="U1461" s="29"/>
      <c r="V1461" s="34"/>
      <c r="W1461" s="83"/>
    </row>
    <row r="1462" spans="17:23" s="39" customFormat="1" x14ac:dyDescent="0.35">
      <c r="Q1462" s="29"/>
      <c r="S1462" s="29"/>
      <c r="T1462" s="29"/>
      <c r="U1462" s="29"/>
      <c r="V1462" s="34"/>
      <c r="W1462" s="83"/>
    </row>
    <row r="1463" spans="17:23" s="39" customFormat="1" x14ac:dyDescent="0.35">
      <c r="Q1463" s="29"/>
      <c r="S1463" s="29"/>
      <c r="T1463" s="29"/>
      <c r="U1463" s="29"/>
      <c r="V1463" s="34"/>
      <c r="W1463" s="83"/>
    </row>
    <row r="1464" spans="17:23" s="39" customFormat="1" x14ac:dyDescent="0.35">
      <c r="Q1464" s="29"/>
      <c r="S1464" s="29"/>
      <c r="T1464" s="29"/>
      <c r="U1464" s="29"/>
      <c r="V1464" s="34"/>
      <c r="W1464" s="83"/>
    </row>
    <row r="1465" spans="17:23" s="39" customFormat="1" x14ac:dyDescent="0.35">
      <c r="Q1465" s="29"/>
      <c r="S1465" s="29"/>
      <c r="T1465" s="29"/>
      <c r="U1465" s="29"/>
      <c r="V1465" s="34"/>
      <c r="W1465" s="83"/>
    </row>
    <row r="1466" spans="17:23" s="39" customFormat="1" x14ac:dyDescent="0.35">
      <c r="Q1466" s="29"/>
      <c r="S1466" s="29"/>
      <c r="T1466" s="29"/>
      <c r="U1466" s="29"/>
      <c r="V1466" s="34"/>
      <c r="W1466" s="83"/>
    </row>
    <row r="1467" spans="17:23" s="39" customFormat="1" x14ac:dyDescent="0.35">
      <c r="Q1467" s="29"/>
      <c r="S1467" s="29"/>
      <c r="T1467" s="29"/>
      <c r="U1467" s="29"/>
      <c r="V1467" s="34"/>
      <c r="W1467" s="83"/>
    </row>
    <row r="1468" spans="17:23" s="39" customFormat="1" x14ac:dyDescent="0.35">
      <c r="Q1468" s="29"/>
      <c r="S1468" s="29"/>
      <c r="T1468" s="29"/>
      <c r="U1468" s="29"/>
      <c r="V1468" s="34"/>
      <c r="W1468" s="83"/>
    </row>
    <row r="1469" spans="17:23" s="39" customFormat="1" x14ac:dyDescent="0.35">
      <c r="Q1469" s="29"/>
      <c r="S1469" s="29"/>
      <c r="T1469" s="29"/>
      <c r="U1469" s="29"/>
      <c r="V1469" s="34"/>
      <c r="W1469" s="83"/>
    </row>
    <row r="1470" spans="17:23" s="39" customFormat="1" x14ac:dyDescent="0.35">
      <c r="Q1470" s="29"/>
      <c r="S1470" s="29"/>
      <c r="T1470" s="29"/>
      <c r="U1470" s="29"/>
      <c r="V1470" s="34"/>
      <c r="W1470" s="83"/>
    </row>
    <row r="1471" spans="17:23" s="39" customFormat="1" x14ac:dyDescent="0.35">
      <c r="Q1471" s="29"/>
      <c r="S1471" s="29"/>
      <c r="T1471" s="29"/>
      <c r="U1471" s="29"/>
      <c r="V1471" s="34"/>
      <c r="W1471" s="83"/>
    </row>
    <row r="1472" spans="17:23" s="39" customFormat="1" x14ac:dyDescent="0.35">
      <c r="Q1472" s="29"/>
      <c r="S1472" s="29"/>
      <c r="T1472" s="29"/>
      <c r="U1472" s="29"/>
      <c r="V1472" s="34"/>
      <c r="W1472" s="83"/>
    </row>
    <row r="1473" spans="17:23" s="39" customFormat="1" x14ac:dyDescent="0.35">
      <c r="Q1473" s="29"/>
      <c r="S1473" s="29"/>
      <c r="T1473" s="29"/>
      <c r="U1473" s="29"/>
      <c r="V1473" s="34"/>
      <c r="W1473" s="83"/>
    </row>
    <row r="1474" spans="17:23" s="39" customFormat="1" x14ac:dyDescent="0.35">
      <c r="Q1474" s="29"/>
      <c r="S1474" s="29"/>
      <c r="T1474" s="29"/>
      <c r="U1474" s="29"/>
      <c r="V1474" s="34"/>
      <c r="W1474" s="83"/>
    </row>
    <row r="1475" spans="17:23" s="39" customFormat="1" x14ac:dyDescent="0.35">
      <c r="Q1475" s="29"/>
      <c r="S1475" s="29"/>
      <c r="T1475" s="29"/>
      <c r="U1475" s="29"/>
      <c r="V1475" s="34"/>
      <c r="W1475" s="83"/>
    </row>
    <row r="1476" spans="17:23" s="39" customFormat="1" x14ac:dyDescent="0.35">
      <c r="Q1476" s="29"/>
      <c r="S1476" s="29"/>
      <c r="T1476" s="29"/>
      <c r="U1476" s="29"/>
      <c r="V1476" s="34"/>
      <c r="W1476" s="83"/>
    </row>
    <row r="1477" spans="17:23" s="39" customFormat="1" x14ac:dyDescent="0.35">
      <c r="Q1477" s="29"/>
      <c r="S1477" s="29"/>
      <c r="T1477" s="29"/>
      <c r="U1477" s="29"/>
      <c r="V1477" s="34"/>
      <c r="W1477" s="83"/>
    </row>
    <row r="1478" spans="17:23" s="39" customFormat="1" x14ac:dyDescent="0.35">
      <c r="Q1478" s="29"/>
      <c r="S1478" s="29"/>
      <c r="T1478" s="29"/>
      <c r="U1478" s="29"/>
      <c r="V1478" s="34"/>
      <c r="W1478" s="83"/>
    </row>
    <row r="1479" spans="17:23" s="39" customFormat="1" x14ac:dyDescent="0.35">
      <c r="Q1479" s="29"/>
      <c r="S1479" s="29"/>
      <c r="T1479" s="29"/>
      <c r="U1479" s="29"/>
      <c r="V1479" s="34"/>
      <c r="W1479" s="83"/>
    </row>
    <row r="1480" spans="17:23" s="39" customFormat="1" x14ac:dyDescent="0.35">
      <c r="Q1480" s="29"/>
      <c r="S1480" s="29"/>
      <c r="T1480" s="29"/>
      <c r="U1480" s="29"/>
      <c r="V1480" s="34"/>
      <c r="W1480" s="83"/>
    </row>
    <row r="1481" spans="17:23" s="39" customFormat="1" x14ac:dyDescent="0.35">
      <c r="Q1481" s="29"/>
      <c r="S1481" s="29"/>
      <c r="T1481" s="29"/>
      <c r="U1481" s="29"/>
      <c r="V1481" s="34"/>
      <c r="W1481" s="83"/>
    </row>
    <row r="1482" spans="17:23" s="39" customFormat="1" x14ac:dyDescent="0.35">
      <c r="Q1482" s="29"/>
      <c r="S1482" s="29"/>
      <c r="T1482" s="29"/>
      <c r="U1482" s="29"/>
      <c r="V1482" s="34"/>
      <c r="W1482" s="83"/>
    </row>
    <row r="1483" spans="17:23" s="39" customFormat="1" x14ac:dyDescent="0.35">
      <c r="Q1483" s="29"/>
      <c r="S1483" s="29"/>
      <c r="T1483" s="29"/>
      <c r="U1483" s="29"/>
      <c r="V1483" s="34"/>
      <c r="W1483" s="83"/>
    </row>
    <row r="1484" spans="17:23" s="39" customFormat="1" x14ac:dyDescent="0.35">
      <c r="Q1484" s="29"/>
      <c r="S1484" s="29"/>
      <c r="T1484" s="29"/>
      <c r="U1484" s="29"/>
      <c r="V1484" s="34"/>
      <c r="W1484" s="83"/>
    </row>
    <row r="1485" spans="17:23" s="39" customFormat="1" x14ac:dyDescent="0.35">
      <c r="Q1485" s="29"/>
      <c r="S1485" s="29"/>
      <c r="T1485" s="29"/>
      <c r="U1485" s="29"/>
      <c r="V1485" s="34"/>
      <c r="W1485" s="83"/>
    </row>
    <row r="1486" spans="17:23" s="39" customFormat="1" x14ac:dyDescent="0.35">
      <c r="Q1486" s="29"/>
      <c r="S1486" s="29"/>
      <c r="T1486" s="29"/>
      <c r="U1486" s="29"/>
      <c r="V1486" s="34"/>
      <c r="W1486" s="83"/>
    </row>
    <row r="1487" spans="17:23" s="39" customFormat="1" x14ac:dyDescent="0.35">
      <c r="Q1487" s="29"/>
      <c r="S1487" s="29"/>
      <c r="T1487" s="29"/>
      <c r="U1487" s="29"/>
      <c r="V1487" s="34"/>
      <c r="W1487" s="83"/>
    </row>
    <row r="1488" spans="17:23" s="39" customFormat="1" x14ac:dyDescent="0.35">
      <c r="Q1488" s="29"/>
      <c r="S1488" s="29"/>
      <c r="T1488" s="29"/>
      <c r="U1488" s="29"/>
      <c r="V1488" s="34"/>
      <c r="W1488" s="83"/>
    </row>
    <row r="1489" spans="17:23" s="39" customFormat="1" x14ac:dyDescent="0.35">
      <c r="Q1489" s="29"/>
      <c r="S1489" s="29"/>
      <c r="T1489" s="29"/>
      <c r="U1489" s="29"/>
      <c r="V1489" s="34"/>
      <c r="W1489" s="83"/>
    </row>
    <row r="1490" spans="17:23" s="39" customFormat="1" x14ac:dyDescent="0.35">
      <c r="Q1490" s="29"/>
      <c r="S1490" s="29"/>
      <c r="T1490" s="29"/>
      <c r="U1490" s="29"/>
      <c r="V1490" s="34"/>
      <c r="W1490" s="83"/>
    </row>
    <row r="1491" spans="17:23" s="39" customFormat="1" x14ac:dyDescent="0.35">
      <c r="Q1491" s="29"/>
      <c r="S1491" s="29"/>
      <c r="T1491" s="29"/>
      <c r="U1491" s="29"/>
      <c r="V1491" s="34"/>
      <c r="W1491" s="83"/>
    </row>
    <row r="1492" spans="17:23" s="39" customFormat="1" x14ac:dyDescent="0.35">
      <c r="Q1492" s="29"/>
      <c r="S1492" s="29"/>
      <c r="T1492" s="29"/>
      <c r="U1492" s="29"/>
      <c r="V1492" s="34"/>
      <c r="W1492" s="83"/>
    </row>
    <row r="1493" spans="17:23" s="39" customFormat="1" x14ac:dyDescent="0.35">
      <c r="Q1493" s="29"/>
      <c r="S1493" s="29"/>
      <c r="T1493" s="29"/>
      <c r="U1493" s="29"/>
      <c r="V1493" s="34"/>
      <c r="W1493" s="83"/>
    </row>
    <row r="1494" spans="17:23" s="39" customFormat="1" x14ac:dyDescent="0.35">
      <c r="Q1494" s="29"/>
      <c r="S1494" s="29"/>
      <c r="T1494" s="29"/>
      <c r="U1494" s="29"/>
      <c r="V1494" s="34"/>
      <c r="W1494" s="83"/>
    </row>
    <row r="1495" spans="17:23" s="39" customFormat="1" x14ac:dyDescent="0.35">
      <c r="Q1495" s="29"/>
      <c r="S1495" s="29"/>
      <c r="T1495" s="29"/>
      <c r="U1495" s="29"/>
      <c r="V1495" s="34"/>
      <c r="W1495" s="83"/>
    </row>
    <row r="1496" spans="17:23" s="39" customFormat="1" x14ac:dyDescent="0.35">
      <c r="Q1496" s="29"/>
      <c r="S1496" s="29"/>
      <c r="T1496" s="29"/>
      <c r="U1496" s="29"/>
      <c r="V1496" s="34"/>
      <c r="W1496" s="83"/>
    </row>
    <row r="1497" spans="17:23" s="39" customFormat="1" x14ac:dyDescent="0.35">
      <c r="Q1497" s="29"/>
      <c r="S1497" s="29"/>
      <c r="T1497" s="29"/>
      <c r="U1497" s="29"/>
      <c r="V1497" s="34"/>
      <c r="W1497" s="83"/>
    </row>
    <row r="1498" spans="17:23" s="39" customFormat="1" x14ac:dyDescent="0.35">
      <c r="Q1498" s="29"/>
      <c r="S1498" s="29"/>
      <c r="T1498" s="29"/>
      <c r="U1498" s="29"/>
      <c r="V1498" s="34"/>
      <c r="W1498" s="83"/>
    </row>
    <row r="1499" spans="17:23" s="39" customFormat="1" x14ac:dyDescent="0.35">
      <c r="Q1499" s="29"/>
      <c r="S1499" s="29"/>
      <c r="T1499" s="29"/>
      <c r="U1499" s="29"/>
      <c r="V1499" s="34"/>
      <c r="W1499" s="83"/>
    </row>
    <row r="1500" spans="17:23" s="39" customFormat="1" x14ac:dyDescent="0.35">
      <c r="Q1500" s="29"/>
      <c r="S1500" s="29"/>
      <c r="T1500" s="29"/>
      <c r="U1500" s="29"/>
      <c r="V1500" s="34"/>
      <c r="W1500" s="83"/>
    </row>
    <row r="1501" spans="17:23" s="39" customFormat="1" x14ac:dyDescent="0.35">
      <c r="Q1501" s="29"/>
      <c r="S1501" s="29"/>
      <c r="T1501" s="29"/>
      <c r="U1501" s="29"/>
      <c r="V1501" s="34"/>
      <c r="W1501" s="83"/>
    </row>
    <row r="1502" spans="17:23" s="39" customFormat="1" x14ac:dyDescent="0.35">
      <c r="Q1502" s="29"/>
      <c r="S1502" s="29"/>
      <c r="T1502" s="29"/>
      <c r="U1502" s="29"/>
      <c r="V1502" s="34"/>
      <c r="W1502" s="83"/>
    </row>
    <row r="1503" spans="17:23" s="39" customFormat="1" x14ac:dyDescent="0.35">
      <c r="Q1503" s="29"/>
      <c r="S1503" s="29"/>
      <c r="T1503" s="29"/>
      <c r="U1503" s="29"/>
      <c r="V1503" s="34"/>
      <c r="W1503" s="83"/>
    </row>
    <row r="1504" spans="17:23" s="39" customFormat="1" x14ac:dyDescent="0.35">
      <c r="Q1504" s="29"/>
      <c r="S1504" s="29"/>
      <c r="T1504" s="29"/>
      <c r="U1504" s="29"/>
      <c r="V1504" s="34"/>
      <c r="W1504" s="83"/>
    </row>
    <row r="1505" spans="17:23" s="39" customFormat="1" x14ac:dyDescent="0.35">
      <c r="Q1505" s="29"/>
      <c r="S1505" s="29"/>
      <c r="T1505" s="29"/>
      <c r="U1505" s="29"/>
      <c r="V1505" s="34"/>
      <c r="W1505" s="83"/>
    </row>
    <row r="1506" spans="17:23" s="39" customFormat="1" x14ac:dyDescent="0.35">
      <c r="Q1506" s="29"/>
      <c r="S1506" s="29"/>
      <c r="T1506" s="29"/>
      <c r="U1506" s="29"/>
      <c r="V1506" s="34"/>
      <c r="W1506" s="83"/>
    </row>
    <row r="1507" spans="17:23" s="39" customFormat="1" x14ac:dyDescent="0.35">
      <c r="Q1507" s="29"/>
      <c r="S1507" s="29"/>
      <c r="T1507" s="29"/>
      <c r="U1507" s="29"/>
      <c r="V1507" s="34"/>
      <c r="W1507" s="83"/>
    </row>
    <row r="1508" spans="17:23" s="39" customFormat="1" x14ac:dyDescent="0.35">
      <c r="Q1508" s="29"/>
      <c r="S1508" s="29"/>
      <c r="T1508" s="29"/>
      <c r="U1508" s="29"/>
      <c r="V1508" s="34"/>
      <c r="W1508" s="83"/>
    </row>
    <row r="1509" spans="17:23" s="39" customFormat="1" x14ac:dyDescent="0.35">
      <c r="Q1509" s="29"/>
      <c r="S1509" s="29"/>
      <c r="T1509" s="29"/>
      <c r="U1509" s="29"/>
      <c r="V1509" s="34"/>
      <c r="W1509" s="83"/>
    </row>
    <row r="1510" spans="17:23" s="39" customFormat="1" x14ac:dyDescent="0.35">
      <c r="Q1510" s="29"/>
      <c r="S1510" s="29"/>
      <c r="T1510" s="29"/>
      <c r="U1510" s="29"/>
      <c r="V1510" s="34"/>
      <c r="W1510" s="83"/>
    </row>
    <row r="1511" spans="17:23" s="39" customFormat="1" x14ac:dyDescent="0.35">
      <c r="Q1511" s="29"/>
      <c r="S1511" s="29"/>
      <c r="T1511" s="29"/>
      <c r="U1511" s="29"/>
      <c r="V1511" s="34"/>
      <c r="W1511" s="83"/>
    </row>
    <row r="1512" spans="17:23" s="39" customFormat="1" x14ac:dyDescent="0.35">
      <c r="Q1512" s="29"/>
      <c r="S1512" s="29"/>
      <c r="T1512" s="29"/>
      <c r="U1512" s="29"/>
      <c r="V1512" s="34"/>
      <c r="W1512" s="83"/>
    </row>
    <row r="1513" spans="17:23" s="39" customFormat="1" x14ac:dyDescent="0.35">
      <c r="Q1513" s="29"/>
      <c r="S1513" s="29"/>
      <c r="T1513" s="29"/>
      <c r="U1513" s="29"/>
      <c r="V1513" s="34"/>
      <c r="W1513" s="83"/>
    </row>
    <row r="1514" spans="17:23" s="39" customFormat="1" x14ac:dyDescent="0.35">
      <c r="Q1514" s="29"/>
      <c r="S1514" s="29"/>
      <c r="T1514" s="29"/>
      <c r="U1514" s="29"/>
      <c r="V1514" s="34"/>
      <c r="W1514" s="83"/>
    </row>
    <row r="1515" spans="17:23" s="39" customFormat="1" x14ac:dyDescent="0.35">
      <c r="Q1515" s="29"/>
      <c r="S1515" s="29"/>
      <c r="T1515" s="29"/>
      <c r="U1515" s="29"/>
      <c r="V1515" s="34"/>
      <c r="W1515" s="83"/>
    </row>
    <row r="1516" spans="17:23" s="39" customFormat="1" x14ac:dyDescent="0.35">
      <c r="Q1516" s="29"/>
      <c r="S1516" s="29"/>
      <c r="T1516" s="29"/>
      <c r="U1516" s="29"/>
      <c r="V1516" s="34"/>
      <c r="W1516" s="83"/>
    </row>
    <row r="1517" spans="17:23" s="39" customFormat="1" x14ac:dyDescent="0.35">
      <c r="Q1517" s="29"/>
      <c r="S1517" s="29"/>
      <c r="T1517" s="29"/>
      <c r="U1517" s="29"/>
      <c r="V1517" s="34"/>
      <c r="W1517" s="83"/>
    </row>
    <row r="1518" spans="17:23" s="39" customFormat="1" x14ac:dyDescent="0.35">
      <c r="Q1518" s="29"/>
      <c r="S1518" s="29"/>
      <c r="T1518" s="29"/>
      <c r="U1518" s="29"/>
      <c r="V1518" s="34"/>
      <c r="W1518" s="83"/>
    </row>
    <row r="1519" spans="17:23" s="39" customFormat="1" x14ac:dyDescent="0.35">
      <c r="Q1519" s="29"/>
      <c r="S1519" s="29"/>
      <c r="T1519" s="29"/>
      <c r="U1519" s="29"/>
      <c r="V1519" s="34"/>
      <c r="W1519" s="83"/>
    </row>
    <row r="1520" spans="17:23" s="39" customFormat="1" x14ac:dyDescent="0.35">
      <c r="Q1520" s="29"/>
      <c r="S1520" s="29"/>
      <c r="T1520" s="29"/>
      <c r="U1520" s="29"/>
      <c r="V1520" s="34"/>
      <c r="W1520" s="83"/>
    </row>
    <row r="1521" spans="17:23" s="39" customFormat="1" x14ac:dyDescent="0.35">
      <c r="Q1521" s="29"/>
      <c r="S1521" s="29"/>
      <c r="T1521" s="29"/>
      <c r="U1521" s="29"/>
      <c r="V1521" s="34"/>
      <c r="W1521" s="83"/>
    </row>
    <row r="1522" spans="17:23" s="39" customFormat="1" x14ac:dyDescent="0.35">
      <c r="Q1522" s="29"/>
      <c r="S1522" s="29"/>
      <c r="T1522" s="29"/>
      <c r="U1522" s="29"/>
      <c r="V1522" s="34"/>
      <c r="W1522" s="83"/>
    </row>
    <row r="1523" spans="17:23" s="39" customFormat="1" x14ac:dyDescent="0.35">
      <c r="Q1523" s="29"/>
      <c r="S1523" s="29"/>
      <c r="T1523" s="29"/>
      <c r="U1523" s="29"/>
      <c r="V1523" s="34"/>
      <c r="W1523" s="83"/>
    </row>
    <row r="1524" spans="17:23" s="39" customFormat="1" x14ac:dyDescent="0.35">
      <c r="Q1524" s="29"/>
      <c r="S1524" s="29"/>
      <c r="T1524" s="29"/>
      <c r="U1524" s="29"/>
      <c r="V1524" s="34"/>
      <c r="W1524" s="83"/>
    </row>
    <row r="1525" spans="17:23" s="39" customFormat="1" x14ac:dyDescent="0.35">
      <c r="Q1525" s="29"/>
      <c r="S1525" s="29"/>
      <c r="T1525" s="29"/>
      <c r="U1525" s="29"/>
      <c r="V1525" s="34"/>
      <c r="W1525" s="83"/>
    </row>
    <row r="1526" spans="17:23" s="39" customFormat="1" x14ac:dyDescent="0.35">
      <c r="Q1526" s="29"/>
      <c r="S1526" s="29"/>
      <c r="T1526" s="29"/>
      <c r="U1526" s="29"/>
      <c r="V1526" s="34"/>
      <c r="W1526" s="83"/>
    </row>
    <row r="1527" spans="17:23" s="39" customFormat="1" x14ac:dyDescent="0.35">
      <c r="Q1527" s="29"/>
      <c r="S1527" s="29"/>
      <c r="T1527" s="29"/>
      <c r="U1527" s="29"/>
      <c r="V1527" s="34"/>
      <c r="W1527" s="83"/>
    </row>
    <row r="1528" spans="17:23" s="39" customFormat="1" x14ac:dyDescent="0.35">
      <c r="Q1528" s="29"/>
      <c r="S1528" s="29"/>
      <c r="T1528" s="29"/>
      <c r="U1528" s="29"/>
      <c r="V1528" s="34"/>
      <c r="W1528" s="83"/>
    </row>
    <row r="1529" spans="17:23" s="39" customFormat="1" x14ac:dyDescent="0.35">
      <c r="Q1529" s="29"/>
      <c r="S1529" s="29"/>
      <c r="T1529" s="29"/>
      <c r="U1529" s="29"/>
      <c r="V1529" s="34"/>
      <c r="W1529" s="83"/>
    </row>
    <row r="1530" spans="17:23" s="39" customFormat="1" x14ac:dyDescent="0.35">
      <c r="Q1530" s="29"/>
      <c r="S1530" s="29"/>
      <c r="T1530" s="29"/>
      <c r="U1530" s="29"/>
      <c r="V1530" s="34"/>
      <c r="W1530" s="83"/>
    </row>
    <row r="1531" spans="17:23" s="39" customFormat="1" x14ac:dyDescent="0.35">
      <c r="Q1531" s="29"/>
      <c r="S1531" s="29"/>
      <c r="T1531" s="29"/>
      <c r="U1531" s="29"/>
      <c r="V1531" s="34"/>
      <c r="W1531" s="83"/>
    </row>
    <row r="1532" spans="17:23" s="39" customFormat="1" x14ac:dyDescent="0.35">
      <c r="Q1532" s="29"/>
      <c r="S1532" s="29"/>
      <c r="T1532" s="29"/>
      <c r="U1532" s="29"/>
      <c r="V1532" s="34"/>
      <c r="W1532" s="83"/>
    </row>
    <row r="1533" spans="17:23" s="39" customFormat="1" x14ac:dyDescent="0.35">
      <c r="Q1533" s="29"/>
      <c r="S1533" s="29"/>
      <c r="T1533" s="29"/>
      <c r="U1533" s="29"/>
      <c r="V1533" s="34"/>
      <c r="W1533" s="83"/>
    </row>
    <row r="1534" spans="17:23" s="39" customFormat="1" x14ac:dyDescent="0.35">
      <c r="Q1534" s="29"/>
      <c r="S1534" s="29"/>
      <c r="T1534" s="29"/>
      <c r="U1534" s="29"/>
      <c r="V1534" s="34"/>
      <c r="W1534" s="83"/>
    </row>
    <row r="1535" spans="17:23" s="39" customFormat="1" x14ac:dyDescent="0.35">
      <c r="Q1535" s="29"/>
      <c r="S1535" s="29"/>
      <c r="T1535" s="29"/>
      <c r="U1535" s="29"/>
      <c r="V1535" s="34"/>
      <c r="W1535" s="83"/>
    </row>
    <row r="1536" spans="17:23" s="39" customFormat="1" x14ac:dyDescent="0.35">
      <c r="Q1536" s="29"/>
      <c r="S1536" s="29"/>
      <c r="T1536" s="29"/>
      <c r="U1536" s="29"/>
      <c r="V1536" s="34"/>
      <c r="W1536" s="83"/>
    </row>
    <row r="1537" spans="17:23" s="39" customFormat="1" x14ac:dyDescent="0.35">
      <c r="Q1537" s="29"/>
      <c r="S1537" s="29"/>
      <c r="T1537" s="29"/>
      <c r="U1537" s="29"/>
      <c r="V1537" s="34"/>
      <c r="W1537" s="83"/>
    </row>
    <row r="1538" spans="17:23" s="39" customFormat="1" x14ac:dyDescent="0.35">
      <c r="Q1538" s="29"/>
      <c r="S1538" s="29"/>
      <c r="T1538" s="29"/>
      <c r="U1538" s="29"/>
      <c r="V1538" s="34"/>
      <c r="W1538" s="83"/>
    </row>
    <row r="1539" spans="17:23" s="39" customFormat="1" x14ac:dyDescent="0.35">
      <c r="Q1539" s="29"/>
      <c r="S1539" s="29"/>
      <c r="T1539" s="29"/>
      <c r="U1539" s="29"/>
      <c r="V1539" s="34"/>
      <c r="W1539" s="83"/>
    </row>
    <row r="1540" spans="17:23" s="39" customFormat="1" x14ac:dyDescent="0.35">
      <c r="Q1540" s="29"/>
      <c r="S1540" s="29"/>
      <c r="T1540" s="29"/>
      <c r="U1540" s="29"/>
      <c r="V1540" s="34"/>
      <c r="W1540" s="83"/>
    </row>
    <row r="1541" spans="17:23" s="39" customFormat="1" x14ac:dyDescent="0.35">
      <c r="Q1541" s="29"/>
      <c r="S1541" s="29"/>
      <c r="T1541" s="29"/>
      <c r="U1541" s="29"/>
      <c r="V1541" s="34"/>
      <c r="W1541" s="83"/>
    </row>
    <row r="1542" spans="17:23" s="39" customFormat="1" x14ac:dyDescent="0.35">
      <c r="Q1542" s="29"/>
      <c r="S1542" s="29"/>
      <c r="T1542" s="29"/>
      <c r="U1542" s="29"/>
      <c r="V1542" s="34"/>
      <c r="W1542" s="83"/>
    </row>
    <row r="1543" spans="17:23" s="39" customFormat="1" x14ac:dyDescent="0.35">
      <c r="Q1543" s="29"/>
      <c r="S1543" s="29"/>
      <c r="T1543" s="29"/>
      <c r="U1543" s="29"/>
      <c r="V1543" s="34"/>
      <c r="W1543" s="83"/>
    </row>
    <row r="1544" spans="17:23" s="39" customFormat="1" x14ac:dyDescent="0.35">
      <c r="Q1544" s="29"/>
      <c r="S1544" s="29"/>
      <c r="T1544" s="29"/>
      <c r="U1544" s="29"/>
      <c r="V1544" s="34"/>
      <c r="W1544" s="83"/>
    </row>
    <row r="1545" spans="17:23" s="39" customFormat="1" x14ac:dyDescent="0.35">
      <c r="Q1545" s="29"/>
      <c r="S1545" s="29"/>
      <c r="T1545" s="29"/>
      <c r="U1545" s="29"/>
      <c r="V1545" s="34"/>
      <c r="W1545" s="83"/>
    </row>
    <row r="1546" spans="17:23" s="39" customFormat="1" x14ac:dyDescent="0.35">
      <c r="Q1546" s="29"/>
      <c r="S1546" s="29"/>
      <c r="T1546" s="29"/>
      <c r="U1546" s="29"/>
      <c r="V1546" s="34"/>
      <c r="W1546" s="83"/>
    </row>
    <row r="1547" spans="17:23" s="39" customFormat="1" x14ac:dyDescent="0.35">
      <c r="Q1547" s="29"/>
      <c r="S1547" s="29"/>
      <c r="T1547" s="29"/>
      <c r="U1547" s="29"/>
      <c r="V1547" s="34"/>
      <c r="W1547" s="83"/>
    </row>
    <row r="1548" spans="17:23" s="39" customFormat="1" x14ac:dyDescent="0.35">
      <c r="Q1548" s="29"/>
      <c r="S1548" s="29"/>
      <c r="T1548" s="29"/>
      <c r="U1548" s="29"/>
      <c r="V1548" s="34"/>
      <c r="W1548" s="83"/>
    </row>
    <row r="1549" spans="17:23" s="39" customFormat="1" x14ac:dyDescent="0.35">
      <c r="Q1549" s="29"/>
      <c r="S1549" s="29"/>
      <c r="T1549" s="29"/>
      <c r="U1549" s="29"/>
      <c r="V1549" s="34"/>
      <c r="W1549" s="83"/>
    </row>
    <row r="1550" spans="17:23" s="39" customFormat="1" x14ac:dyDescent="0.35">
      <c r="Q1550" s="29"/>
      <c r="S1550" s="29"/>
      <c r="T1550" s="29"/>
      <c r="U1550" s="29"/>
      <c r="V1550" s="34"/>
      <c r="W1550" s="83"/>
    </row>
    <row r="1551" spans="17:23" s="39" customFormat="1" x14ac:dyDescent="0.35">
      <c r="Q1551" s="29"/>
      <c r="S1551" s="29"/>
      <c r="T1551" s="29"/>
      <c r="U1551" s="29"/>
      <c r="V1551" s="34"/>
      <c r="W1551" s="83"/>
    </row>
    <row r="1552" spans="17:23" s="39" customFormat="1" x14ac:dyDescent="0.35">
      <c r="Q1552" s="29"/>
      <c r="S1552" s="29"/>
      <c r="T1552" s="29"/>
      <c r="U1552" s="29"/>
      <c r="V1552" s="34"/>
      <c r="W1552" s="83"/>
    </row>
    <row r="1553" spans="17:23" s="39" customFormat="1" x14ac:dyDescent="0.35">
      <c r="Q1553" s="29"/>
      <c r="S1553" s="29"/>
      <c r="T1553" s="29"/>
      <c r="U1553" s="29"/>
      <c r="V1553" s="34"/>
      <c r="W1553" s="83"/>
    </row>
    <row r="1554" spans="17:23" s="39" customFormat="1" x14ac:dyDescent="0.35">
      <c r="Q1554" s="29"/>
      <c r="S1554" s="29"/>
      <c r="T1554" s="29"/>
      <c r="U1554" s="29"/>
      <c r="V1554" s="34"/>
      <c r="W1554" s="83"/>
    </row>
    <row r="1555" spans="17:23" s="39" customFormat="1" x14ac:dyDescent="0.35">
      <c r="Q1555" s="29"/>
      <c r="S1555" s="29"/>
      <c r="T1555" s="29"/>
      <c r="U1555" s="29"/>
      <c r="V1555" s="34"/>
      <c r="W1555" s="83"/>
    </row>
    <row r="1556" spans="17:23" s="39" customFormat="1" x14ac:dyDescent="0.35">
      <c r="Q1556" s="29"/>
      <c r="S1556" s="29"/>
      <c r="T1556" s="29"/>
      <c r="U1556" s="29"/>
      <c r="V1556" s="34"/>
      <c r="W1556" s="83"/>
    </row>
    <row r="1557" spans="17:23" s="39" customFormat="1" x14ac:dyDescent="0.35">
      <c r="Q1557" s="29"/>
      <c r="S1557" s="29"/>
      <c r="T1557" s="29"/>
      <c r="U1557" s="29"/>
      <c r="V1557" s="34"/>
      <c r="W1557" s="83"/>
    </row>
    <row r="1558" spans="17:23" s="39" customFormat="1" x14ac:dyDescent="0.35">
      <c r="Q1558" s="29"/>
      <c r="S1558" s="29"/>
      <c r="T1558" s="29"/>
      <c r="U1558" s="29"/>
      <c r="V1558" s="34"/>
      <c r="W1558" s="83"/>
    </row>
    <row r="1559" spans="17:23" s="39" customFormat="1" x14ac:dyDescent="0.35">
      <c r="Q1559" s="29"/>
      <c r="S1559" s="29"/>
      <c r="T1559" s="29"/>
      <c r="U1559" s="29"/>
      <c r="V1559" s="34"/>
      <c r="W1559" s="83"/>
    </row>
    <row r="1560" spans="17:23" s="39" customFormat="1" x14ac:dyDescent="0.35">
      <c r="Q1560" s="29"/>
      <c r="S1560" s="29"/>
      <c r="T1560" s="29"/>
      <c r="U1560" s="29"/>
      <c r="V1560" s="34"/>
      <c r="W1560" s="83"/>
    </row>
    <row r="1561" spans="17:23" s="39" customFormat="1" x14ac:dyDescent="0.35">
      <c r="Q1561" s="29"/>
      <c r="S1561" s="29"/>
      <c r="T1561" s="29"/>
      <c r="U1561" s="29"/>
      <c r="V1561" s="34"/>
      <c r="W1561" s="83"/>
    </row>
    <row r="1562" spans="17:23" s="39" customFormat="1" x14ac:dyDescent="0.35">
      <c r="Q1562" s="29"/>
      <c r="S1562" s="29"/>
      <c r="T1562" s="29"/>
      <c r="U1562" s="29"/>
      <c r="V1562" s="34"/>
      <c r="W1562" s="83"/>
    </row>
    <row r="1563" spans="17:23" s="39" customFormat="1" x14ac:dyDescent="0.35">
      <c r="Q1563" s="29"/>
      <c r="S1563" s="29"/>
      <c r="T1563" s="29"/>
      <c r="U1563" s="29"/>
      <c r="V1563" s="34"/>
      <c r="W1563" s="83"/>
    </row>
    <row r="1564" spans="17:23" s="39" customFormat="1" x14ac:dyDescent="0.35">
      <c r="Q1564" s="29"/>
      <c r="S1564" s="29"/>
      <c r="T1564" s="29"/>
      <c r="U1564" s="29"/>
      <c r="V1564" s="34"/>
      <c r="W1564" s="83"/>
    </row>
    <row r="1565" spans="17:23" s="39" customFormat="1" x14ac:dyDescent="0.35">
      <c r="Q1565" s="29"/>
      <c r="S1565" s="29"/>
      <c r="T1565" s="29"/>
      <c r="U1565" s="29"/>
      <c r="V1565" s="34"/>
      <c r="W1565" s="83"/>
    </row>
    <row r="1566" spans="17:23" s="39" customFormat="1" x14ac:dyDescent="0.35">
      <c r="Q1566" s="29"/>
      <c r="S1566" s="29"/>
      <c r="T1566" s="29"/>
      <c r="U1566" s="29"/>
      <c r="V1566" s="34"/>
      <c r="W1566" s="83"/>
    </row>
    <row r="1567" spans="17:23" s="39" customFormat="1" x14ac:dyDescent="0.35">
      <c r="Q1567" s="29"/>
      <c r="S1567" s="29"/>
      <c r="T1567" s="29"/>
      <c r="U1567" s="29"/>
      <c r="V1567" s="34"/>
      <c r="W1567" s="83"/>
    </row>
    <row r="1568" spans="17:23" s="39" customFormat="1" x14ac:dyDescent="0.35">
      <c r="Q1568" s="29"/>
      <c r="S1568" s="29"/>
      <c r="T1568" s="29"/>
      <c r="U1568" s="29"/>
      <c r="V1568" s="34"/>
      <c r="W1568" s="83"/>
    </row>
    <row r="1569" spans="17:23" s="39" customFormat="1" x14ac:dyDescent="0.35">
      <c r="Q1569" s="29"/>
      <c r="S1569" s="29"/>
      <c r="T1569" s="29"/>
      <c r="U1569" s="29"/>
      <c r="V1569" s="34"/>
      <c r="W1569" s="83"/>
    </row>
    <row r="1570" spans="17:23" s="39" customFormat="1" x14ac:dyDescent="0.35">
      <c r="Q1570" s="29"/>
      <c r="S1570" s="29"/>
      <c r="T1570" s="29"/>
      <c r="U1570" s="29"/>
      <c r="V1570" s="34"/>
      <c r="W1570" s="83"/>
    </row>
    <row r="1571" spans="17:23" s="39" customFormat="1" x14ac:dyDescent="0.35">
      <c r="Q1571" s="29"/>
      <c r="S1571" s="29"/>
      <c r="T1571" s="29"/>
      <c r="U1571" s="29"/>
      <c r="V1571" s="34"/>
      <c r="W1571" s="83"/>
    </row>
    <row r="1572" spans="17:23" s="39" customFormat="1" x14ac:dyDescent="0.35">
      <c r="Q1572" s="29"/>
      <c r="S1572" s="29"/>
      <c r="T1572" s="29"/>
      <c r="U1572" s="29"/>
      <c r="V1572" s="34"/>
      <c r="W1572" s="83"/>
    </row>
    <row r="1573" spans="17:23" s="39" customFormat="1" x14ac:dyDescent="0.35">
      <c r="Q1573" s="29"/>
      <c r="S1573" s="29"/>
      <c r="T1573" s="29"/>
      <c r="U1573" s="29"/>
      <c r="V1573" s="34"/>
      <c r="W1573" s="83"/>
    </row>
    <row r="1574" spans="17:23" s="39" customFormat="1" x14ac:dyDescent="0.35">
      <c r="Q1574" s="29"/>
      <c r="S1574" s="29"/>
      <c r="T1574" s="29"/>
      <c r="U1574" s="29"/>
      <c r="V1574" s="34"/>
      <c r="W1574" s="83"/>
    </row>
    <row r="1575" spans="17:23" s="39" customFormat="1" x14ac:dyDescent="0.35">
      <c r="Q1575" s="29"/>
      <c r="S1575" s="29"/>
      <c r="T1575" s="29"/>
      <c r="U1575" s="29"/>
      <c r="V1575" s="34"/>
      <c r="W1575" s="83"/>
    </row>
    <row r="1576" spans="17:23" s="39" customFormat="1" x14ac:dyDescent="0.35">
      <c r="Q1576" s="29"/>
      <c r="S1576" s="29"/>
      <c r="T1576" s="29"/>
      <c r="U1576" s="29"/>
      <c r="V1576" s="34"/>
      <c r="W1576" s="83"/>
    </row>
    <row r="1577" spans="17:23" s="39" customFormat="1" x14ac:dyDescent="0.35">
      <c r="Q1577" s="29"/>
      <c r="S1577" s="29"/>
      <c r="T1577" s="29"/>
      <c r="U1577" s="29"/>
      <c r="V1577" s="34"/>
      <c r="W1577" s="83"/>
    </row>
    <row r="1578" spans="17:23" s="39" customFormat="1" x14ac:dyDescent="0.35">
      <c r="Q1578" s="29"/>
      <c r="S1578" s="29"/>
      <c r="T1578" s="29"/>
      <c r="U1578" s="29"/>
      <c r="V1578" s="34"/>
      <c r="W1578" s="83"/>
    </row>
    <row r="1579" spans="17:23" s="39" customFormat="1" x14ac:dyDescent="0.35">
      <c r="Q1579" s="29"/>
      <c r="S1579" s="29"/>
      <c r="T1579" s="29"/>
      <c r="U1579" s="29"/>
      <c r="V1579" s="34"/>
      <c r="W1579" s="83"/>
    </row>
    <row r="1580" spans="17:23" s="39" customFormat="1" x14ac:dyDescent="0.35">
      <c r="Q1580" s="29"/>
      <c r="S1580" s="29"/>
      <c r="T1580" s="29"/>
      <c r="U1580" s="29"/>
      <c r="V1580" s="34"/>
      <c r="W1580" s="83"/>
    </row>
    <row r="1581" spans="17:23" s="39" customFormat="1" x14ac:dyDescent="0.35">
      <c r="Q1581" s="29"/>
      <c r="S1581" s="29"/>
      <c r="T1581" s="29"/>
      <c r="U1581" s="29"/>
      <c r="V1581" s="34"/>
      <c r="W1581" s="83"/>
    </row>
    <row r="1582" spans="17:23" s="39" customFormat="1" x14ac:dyDescent="0.35">
      <c r="Q1582" s="29"/>
      <c r="S1582" s="29"/>
      <c r="T1582" s="29"/>
      <c r="U1582" s="29"/>
      <c r="V1582" s="34"/>
      <c r="W1582" s="83"/>
    </row>
    <row r="1583" spans="17:23" s="39" customFormat="1" x14ac:dyDescent="0.35">
      <c r="Q1583" s="29"/>
      <c r="S1583" s="29"/>
      <c r="T1583" s="29"/>
      <c r="U1583" s="29"/>
      <c r="V1583" s="34"/>
      <c r="W1583" s="83"/>
    </row>
    <row r="1584" spans="17:23" s="39" customFormat="1" x14ac:dyDescent="0.35">
      <c r="Q1584" s="29"/>
      <c r="S1584" s="29"/>
      <c r="T1584" s="29"/>
      <c r="U1584" s="29"/>
      <c r="V1584" s="34"/>
      <c r="W1584" s="83"/>
    </row>
    <row r="1585" spans="17:23" s="39" customFormat="1" x14ac:dyDescent="0.35">
      <c r="Q1585" s="29"/>
      <c r="S1585" s="29"/>
      <c r="T1585" s="29"/>
      <c r="U1585" s="29"/>
      <c r="V1585" s="34"/>
      <c r="W1585" s="83"/>
    </row>
    <row r="1586" spans="17:23" s="39" customFormat="1" x14ac:dyDescent="0.35">
      <c r="Q1586" s="29"/>
      <c r="S1586" s="29"/>
      <c r="T1586" s="29"/>
      <c r="U1586" s="29"/>
      <c r="V1586" s="34"/>
      <c r="W1586" s="83"/>
    </row>
    <row r="1587" spans="17:23" s="39" customFormat="1" x14ac:dyDescent="0.35">
      <c r="Q1587" s="29"/>
      <c r="S1587" s="29"/>
      <c r="T1587" s="29"/>
      <c r="U1587" s="29"/>
      <c r="V1587" s="34"/>
      <c r="W1587" s="83"/>
    </row>
    <row r="1588" spans="17:23" s="39" customFormat="1" x14ac:dyDescent="0.35">
      <c r="Q1588" s="29"/>
      <c r="S1588" s="29"/>
      <c r="T1588" s="29"/>
      <c r="U1588" s="29"/>
      <c r="V1588" s="34"/>
      <c r="W1588" s="83"/>
    </row>
    <row r="1589" spans="17:23" s="39" customFormat="1" x14ac:dyDescent="0.35">
      <c r="Q1589" s="29"/>
      <c r="S1589" s="29"/>
      <c r="T1589" s="29"/>
      <c r="U1589" s="29"/>
      <c r="V1589" s="34"/>
      <c r="W1589" s="83"/>
    </row>
    <row r="1590" spans="17:23" s="39" customFormat="1" x14ac:dyDescent="0.35">
      <c r="Q1590" s="29"/>
      <c r="S1590" s="29"/>
      <c r="T1590" s="29"/>
      <c r="U1590" s="29"/>
      <c r="V1590" s="34"/>
      <c r="W1590" s="83"/>
    </row>
    <row r="1591" spans="17:23" s="39" customFormat="1" x14ac:dyDescent="0.35">
      <c r="Q1591" s="29"/>
      <c r="S1591" s="29"/>
      <c r="T1591" s="29"/>
      <c r="U1591" s="29"/>
      <c r="V1591" s="34"/>
      <c r="W1591" s="83"/>
    </row>
    <row r="1592" spans="17:23" s="39" customFormat="1" x14ac:dyDescent="0.35">
      <c r="Q1592" s="29"/>
      <c r="S1592" s="29"/>
      <c r="T1592" s="29"/>
      <c r="U1592" s="29"/>
      <c r="V1592" s="34"/>
      <c r="W1592" s="83"/>
    </row>
    <row r="1593" spans="17:23" s="39" customFormat="1" x14ac:dyDescent="0.35">
      <c r="Q1593" s="29"/>
      <c r="S1593" s="29"/>
      <c r="T1593" s="29"/>
      <c r="U1593" s="29"/>
      <c r="V1593" s="34"/>
      <c r="W1593" s="83"/>
    </row>
    <row r="1594" spans="17:23" s="39" customFormat="1" x14ac:dyDescent="0.35">
      <c r="Q1594" s="29"/>
      <c r="S1594" s="29"/>
      <c r="T1594" s="29"/>
      <c r="U1594" s="29"/>
      <c r="V1594" s="34"/>
      <c r="W1594" s="83"/>
    </row>
    <row r="1595" spans="17:23" s="39" customFormat="1" x14ac:dyDescent="0.35">
      <c r="Q1595" s="29"/>
      <c r="S1595" s="29"/>
      <c r="T1595" s="29"/>
      <c r="U1595" s="29"/>
      <c r="V1595" s="34"/>
      <c r="W1595" s="83"/>
    </row>
    <row r="1596" spans="17:23" s="39" customFormat="1" x14ac:dyDescent="0.35">
      <c r="Q1596" s="29"/>
      <c r="S1596" s="29"/>
      <c r="T1596" s="29"/>
      <c r="U1596" s="29"/>
      <c r="V1596" s="34"/>
      <c r="W1596" s="83"/>
    </row>
    <row r="1597" spans="17:23" s="39" customFormat="1" x14ac:dyDescent="0.35">
      <c r="Q1597" s="29"/>
      <c r="S1597" s="29"/>
      <c r="T1597" s="29"/>
      <c r="U1597" s="29"/>
      <c r="V1597" s="34"/>
      <c r="W1597" s="83"/>
    </row>
    <row r="1598" spans="17:23" s="39" customFormat="1" x14ac:dyDescent="0.35">
      <c r="Q1598" s="29"/>
      <c r="S1598" s="29"/>
      <c r="T1598" s="29"/>
      <c r="U1598" s="29"/>
      <c r="V1598" s="34"/>
      <c r="W1598" s="83"/>
    </row>
    <row r="1599" spans="17:23" s="39" customFormat="1" x14ac:dyDescent="0.35">
      <c r="Q1599" s="29"/>
      <c r="S1599" s="29"/>
      <c r="T1599" s="29"/>
      <c r="U1599" s="29"/>
      <c r="V1599" s="34"/>
      <c r="W1599" s="83"/>
    </row>
    <row r="1600" spans="17:23" s="39" customFormat="1" x14ac:dyDescent="0.35">
      <c r="Q1600" s="29"/>
      <c r="S1600" s="29"/>
      <c r="T1600" s="29"/>
      <c r="U1600" s="29"/>
      <c r="V1600" s="34"/>
      <c r="W1600" s="83"/>
    </row>
    <row r="1601" spans="17:23" s="39" customFormat="1" x14ac:dyDescent="0.35">
      <c r="Q1601" s="29"/>
      <c r="S1601" s="29"/>
      <c r="T1601" s="29"/>
      <c r="U1601" s="29"/>
      <c r="V1601" s="34"/>
      <c r="W1601" s="83"/>
    </row>
    <row r="1602" spans="17:23" s="39" customFormat="1" x14ac:dyDescent="0.35">
      <c r="Q1602" s="29"/>
      <c r="S1602" s="29"/>
      <c r="T1602" s="29"/>
      <c r="U1602" s="29"/>
      <c r="V1602" s="34"/>
      <c r="W1602" s="83"/>
    </row>
    <row r="1603" spans="17:23" s="39" customFormat="1" x14ac:dyDescent="0.35">
      <c r="Q1603" s="29"/>
      <c r="S1603" s="29"/>
      <c r="T1603" s="29"/>
      <c r="U1603" s="29"/>
      <c r="V1603" s="34"/>
      <c r="W1603" s="83"/>
    </row>
    <row r="1604" spans="17:23" s="39" customFormat="1" x14ac:dyDescent="0.35">
      <c r="Q1604" s="29"/>
      <c r="S1604" s="29"/>
      <c r="T1604" s="29"/>
      <c r="U1604" s="29"/>
      <c r="V1604" s="34"/>
      <c r="W1604" s="83"/>
    </row>
    <row r="1605" spans="17:23" s="39" customFormat="1" x14ac:dyDescent="0.35">
      <c r="Q1605" s="29"/>
      <c r="S1605" s="29"/>
      <c r="T1605" s="29"/>
      <c r="U1605" s="29"/>
      <c r="V1605" s="34"/>
      <c r="W1605" s="83"/>
    </row>
    <row r="1606" spans="17:23" s="39" customFormat="1" x14ac:dyDescent="0.35">
      <c r="Q1606" s="29"/>
      <c r="S1606" s="29"/>
      <c r="T1606" s="29"/>
      <c r="U1606" s="29"/>
      <c r="V1606" s="34"/>
      <c r="W1606" s="83"/>
    </row>
    <row r="1607" spans="17:23" s="39" customFormat="1" x14ac:dyDescent="0.35">
      <c r="Q1607" s="29"/>
      <c r="S1607" s="29"/>
      <c r="T1607" s="29"/>
      <c r="U1607" s="29"/>
      <c r="V1607" s="34"/>
      <c r="W1607" s="83"/>
    </row>
    <row r="1608" spans="17:23" s="39" customFormat="1" x14ac:dyDescent="0.35">
      <c r="Q1608" s="29"/>
      <c r="S1608" s="29"/>
      <c r="T1608" s="29"/>
      <c r="U1608" s="29"/>
      <c r="V1608" s="34"/>
      <c r="W1608" s="83"/>
    </row>
    <row r="1609" spans="17:23" s="39" customFormat="1" x14ac:dyDescent="0.35">
      <c r="Q1609" s="29"/>
      <c r="S1609" s="29"/>
      <c r="T1609" s="29"/>
      <c r="U1609" s="29"/>
      <c r="V1609" s="34"/>
      <c r="W1609" s="83"/>
    </row>
    <row r="1610" spans="17:23" s="39" customFormat="1" x14ac:dyDescent="0.35">
      <c r="Q1610" s="29"/>
      <c r="S1610" s="29"/>
      <c r="T1610" s="29"/>
      <c r="U1610" s="29"/>
      <c r="V1610" s="34"/>
      <c r="W1610" s="83"/>
    </row>
    <row r="1611" spans="17:23" s="39" customFormat="1" x14ac:dyDescent="0.35">
      <c r="Q1611" s="29"/>
      <c r="S1611" s="29"/>
      <c r="T1611" s="29"/>
      <c r="U1611" s="29"/>
      <c r="V1611" s="34"/>
      <c r="W1611" s="83"/>
    </row>
    <row r="1612" spans="17:23" s="39" customFormat="1" x14ac:dyDescent="0.35">
      <c r="Q1612" s="29"/>
      <c r="S1612" s="29"/>
      <c r="T1612" s="29"/>
      <c r="U1612" s="29"/>
      <c r="V1612" s="34"/>
      <c r="W1612" s="83"/>
    </row>
    <row r="1613" spans="17:23" s="39" customFormat="1" x14ac:dyDescent="0.35">
      <c r="Q1613" s="29"/>
      <c r="S1613" s="29"/>
      <c r="T1613" s="29"/>
      <c r="U1613" s="29"/>
      <c r="V1613" s="34"/>
      <c r="W1613" s="83"/>
    </row>
    <row r="1614" spans="17:23" s="39" customFormat="1" x14ac:dyDescent="0.35">
      <c r="Q1614" s="29"/>
      <c r="S1614" s="29"/>
      <c r="T1614" s="29"/>
      <c r="U1614" s="29"/>
      <c r="V1614" s="34"/>
      <c r="W1614" s="83"/>
    </row>
    <row r="1615" spans="17:23" s="39" customFormat="1" x14ac:dyDescent="0.35">
      <c r="Q1615" s="29"/>
      <c r="S1615" s="29"/>
      <c r="T1615" s="29"/>
      <c r="U1615" s="29"/>
      <c r="V1615" s="34"/>
      <c r="W1615" s="83"/>
    </row>
    <row r="1616" spans="17:23" s="39" customFormat="1" x14ac:dyDescent="0.35">
      <c r="Q1616" s="29"/>
      <c r="S1616" s="29"/>
      <c r="T1616" s="29"/>
      <c r="U1616" s="29"/>
      <c r="V1616" s="34"/>
      <c r="W1616" s="83"/>
    </row>
    <row r="1617" spans="17:23" s="39" customFormat="1" x14ac:dyDescent="0.35">
      <c r="Q1617" s="29"/>
      <c r="S1617" s="29"/>
      <c r="T1617" s="29"/>
      <c r="U1617" s="29"/>
      <c r="V1617" s="34"/>
      <c r="W1617" s="83"/>
    </row>
    <row r="1618" spans="17:23" s="39" customFormat="1" x14ac:dyDescent="0.35">
      <c r="Q1618" s="29"/>
      <c r="S1618" s="29"/>
      <c r="T1618" s="29"/>
      <c r="U1618" s="29"/>
      <c r="V1618" s="34"/>
      <c r="W1618" s="83"/>
    </row>
    <row r="1619" spans="17:23" s="39" customFormat="1" x14ac:dyDescent="0.35">
      <c r="Q1619" s="29"/>
      <c r="S1619" s="29"/>
      <c r="T1619" s="29"/>
      <c r="U1619" s="29"/>
      <c r="V1619" s="34"/>
      <c r="W1619" s="83"/>
    </row>
    <row r="1620" spans="17:23" s="39" customFormat="1" x14ac:dyDescent="0.35">
      <c r="Q1620" s="29"/>
      <c r="S1620" s="29"/>
      <c r="T1620" s="29"/>
      <c r="U1620" s="29"/>
      <c r="V1620" s="34"/>
      <c r="W1620" s="83"/>
    </row>
    <row r="1621" spans="17:23" s="39" customFormat="1" x14ac:dyDescent="0.35">
      <c r="Q1621" s="29"/>
      <c r="S1621" s="29"/>
      <c r="T1621" s="29"/>
      <c r="U1621" s="29"/>
      <c r="V1621" s="34"/>
      <c r="W1621" s="83"/>
    </row>
    <row r="1622" spans="17:23" s="39" customFormat="1" x14ac:dyDescent="0.35">
      <c r="Q1622" s="29"/>
      <c r="S1622" s="29"/>
      <c r="T1622" s="29"/>
      <c r="U1622" s="29"/>
      <c r="V1622" s="34"/>
      <c r="W1622" s="83"/>
    </row>
    <row r="1623" spans="17:23" s="39" customFormat="1" x14ac:dyDescent="0.35">
      <c r="Q1623" s="29"/>
      <c r="S1623" s="29"/>
      <c r="T1623" s="29"/>
      <c r="U1623" s="29"/>
      <c r="V1623" s="34"/>
      <c r="W1623" s="83"/>
    </row>
    <row r="1624" spans="17:23" s="39" customFormat="1" x14ac:dyDescent="0.35">
      <c r="Q1624" s="29"/>
      <c r="S1624" s="29"/>
      <c r="T1624" s="29"/>
      <c r="U1624" s="29"/>
      <c r="V1624" s="34"/>
      <c r="W1624" s="83"/>
    </row>
    <row r="1625" spans="17:23" s="39" customFormat="1" x14ac:dyDescent="0.35">
      <c r="Q1625" s="29"/>
      <c r="S1625" s="29"/>
      <c r="T1625" s="29"/>
      <c r="U1625" s="29"/>
      <c r="V1625" s="34"/>
      <c r="W1625" s="83"/>
    </row>
    <row r="1626" spans="17:23" s="39" customFormat="1" x14ac:dyDescent="0.35">
      <c r="Q1626" s="29"/>
      <c r="S1626" s="29"/>
      <c r="T1626" s="29"/>
      <c r="U1626" s="29"/>
      <c r="V1626" s="34"/>
      <c r="W1626" s="83"/>
    </row>
    <row r="1627" spans="17:23" s="39" customFormat="1" x14ac:dyDescent="0.35">
      <c r="Q1627" s="29"/>
      <c r="S1627" s="29"/>
      <c r="T1627" s="29"/>
      <c r="U1627" s="29"/>
      <c r="V1627" s="34"/>
      <c r="W1627" s="83"/>
    </row>
    <row r="1628" spans="17:23" s="39" customFormat="1" x14ac:dyDescent="0.35">
      <c r="Q1628" s="29"/>
      <c r="S1628" s="29"/>
      <c r="T1628" s="29"/>
      <c r="U1628" s="29"/>
      <c r="V1628" s="34"/>
      <c r="W1628" s="83"/>
    </row>
    <row r="1629" spans="17:23" s="39" customFormat="1" x14ac:dyDescent="0.35">
      <c r="Q1629" s="29"/>
      <c r="S1629" s="29"/>
      <c r="T1629" s="29"/>
      <c r="U1629" s="29"/>
      <c r="V1629" s="34"/>
      <c r="W1629" s="83"/>
    </row>
    <row r="1630" spans="17:23" s="39" customFormat="1" x14ac:dyDescent="0.35">
      <c r="Q1630" s="29"/>
      <c r="S1630" s="29"/>
      <c r="T1630" s="29"/>
      <c r="U1630" s="29"/>
      <c r="V1630" s="34"/>
      <c r="W1630" s="83"/>
    </row>
    <row r="1631" spans="17:23" s="39" customFormat="1" x14ac:dyDescent="0.35">
      <c r="Q1631" s="29"/>
      <c r="S1631" s="29"/>
      <c r="T1631" s="29"/>
      <c r="U1631" s="29"/>
      <c r="V1631" s="34"/>
      <c r="W1631" s="83"/>
    </row>
    <row r="1632" spans="17:23" s="39" customFormat="1" x14ac:dyDescent="0.35">
      <c r="Q1632" s="29"/>
      <c r="S1632" s="29"/>
      <c r="T1632" s="29"/>
      <c r="U1632" s="29"/>
      <c r="V1632" s="34"/>
      <c r="W1632" s="83"/>
    </row>
    <row r="1633" spans="17:23" s="39" customFormat="1" x14ac:dyDescent="0.35">
      <c r="Q1633" s="29"/>
      <c r="S1633" s="29"/>
      <c r="T1633" s="29"/>
      <c r="U1633" s="29"/>
      <c r="V1633" s="34"/>
      <c r="W1633" s="83"/>
    </row>
    <row r="1634" spans="17:23" s="39" customFormat="1" x14ac:dyDescent="0.35">
      <c r="Q1634" s="29"/>
      <c r="S1634" s="29"/>
      <c r="T1634" s="29"/>
      <c r="U1634" s="29"/>
      <c r="V1634" s="34"/>
      <c r="W1634" s="83"/>
    </row>
    <row r="1635" spans="17:23" s="39" customFormat="1" x14ac:dyDescent="0.35">
      <c r="Q1635" s="29"/>
      <c r="S1635" s="29"/>
      <c r="T1635" s="29"/>
      <c r="U1635" s="29"/>
      <c r="V1635" s="34"/>
      <c r="W1635" s="83"/>
    </row>
    <row r="1636" spans="17:23" s="39" customFormat="1" x14ac:dyDescent="0.35">
      <c r="Q1636" s="29"/>
      <c r="S1636" s="29"/>
      <c r="T1636" s="29"/>
      <c r="U1636" s="29"/>
      <c r="V1636" s="34"/>
      <c r="W1636" s="83"/>
    </row>
    <row r="1637" spans="17:23" s="39" customFormat="1" x14ac:dyDescent="0.35">
      <c r="Q1637" s="29"/>
      <c r="S1637" s="29"/>
      <c r="T1637" s="29"/>
      <c r="U1637" s="29"/>
      <c r="V1637" s="34"/>
      <c r="W1637" s="83"/>
    </row>
    <row r="1638" spans="17:23" s="39" customFormat="1" x14ac:dyDescent="0.35">
      <c r="Q1638" s="29"/>
      <c r="S1638" s="29"/>
      <c r="T1638" s="29"/>
      <c r="U1638" s="29"/>
      <c r="V1638" s="34"/>
      <c r="W1638" s="83"/>
    </row>
    <row r="1639" spans="17:23" s="39" customFormat="1" x14ac:dyDescent="0.35">
      <c r="Q1639" s="29"/>
      <c r="S1639" s="29"/>
      <c r="T1639" s="29"/>
      <c r="U1639" s="29"/>
      <c r="V1639" s="34"/>
      <c r="W1639" s="83"/>
    </row>
    <row r="1640" spans="17:23" s="39" customFormat="1" x14ac:dyDescent="0.35">
      <c r="Q1640" s="29"/>
      <c r="S1640" s="29"/>
      <c r="T1640" s="29"/>
      <c r="U1640" s="29"/>
      <c r="V1640" s="34"/>
      <c r="W1640" s="83"/>
    </row>
    <row r="1641" spans="17:23" s="39" customFormat="1" x14ac:dyDescent="0.35">
      <c r="Q1641" s="29"/>
      <c r="S1641" s="29"/>
      <c r="T1641" s="29"/>
      <c r="U1641" s="29"/>
      <c r="V1641" s="34"/>
      <c r="W1641" s="83"/>
    </row>
    <row r="1642" spans="17:23" s="39" customFormat="1" x14ac:dyDescent="0.35">
      <c r="Q1642" s="29"/>
      <c r="S1642" s="29"/>
      <c r="T1642" s="29"/>
      <c r="U1642" s="29"/>
      <c r="V1642" s="34"/>
      <c r="W1642" s="83"/>
    </row>
    <row r="1643" spans="17:23" s="39" customFormat="1" x14ac:dyDescent="0.35">
      <c r="Q1643" s="29"/>
      <c r="S1643" s="29"/>
      <c r="T1643" s="29"/>
      <c r="U1643" s="29"/>
      <c r="V1643" s="34"/>
      <c r="W1643" s="83"/>
    </row>
    <row r="1644" spans="17:23" s="39" customFormat="1" x14ac:dyDescent="0.35">
      <c r="Q1644" s="29"/>
      <c r="S1644" s="29"/>
      <c r="T1644" s="29"/>
      <c r="U1644" s="29"/>
      <c r="V1644" s="34"/>
      <c r="W1644" s="83"/>
    </row>
    <row r="1645" spans="17:23" s="39" customFormat="1" x14ac:dyDescent="0.35">
      <c r="Q1645" s="29"/>
      <c r="S1645" s="29"/>
      <c r="T1645" s="29"/>
      <c r="U1645" s="29"/>
      <c r="V1645" s="34"/>
      <c r="W1645" s="83"/>
    </row>
    <row r="1646" spans="17:23" s="39" customFormat="1" x14ac:dyDescent="0.35">
      <c r="Q1646" s="29"/>
      <c r="S1646" s="29"/>
      <c r="T1646" s="29"/>
      <c r="U1646" s="29"/>
      <c r="V1646" s="34"/>
      <c r="W1646" s="83"/>
    </row>
    <row r="1647" spans="17:23" s="39" customFormat="1" x14ac:dyDescent="0.35">
      <c r="Q1647" s="29"/>
      <c r="S1647" s="29"/>
      <c r="T1647" s="29"/>
      <c r="U1647" s="29"/>
      <c r="V1647" s="34"/>
      <c r="W1647" s="83"/>
    </row>
    <row r="1648" spans="17:23" s="39" customFormat="1" x14ac:dyDescent="0.35">
      <c r="Q1648" s="29"/>
      <c r="S1648" s="29"/>
      <c r="T1648" s="29"/>
      <c r="U1648" s="29"/>
      <c r="V1648" s="34"/>
      <c r="W1648" s="83"/>
    </row>
    <row r="1649" spans="17:23" s="39" customFormat="1" x14ac:dyDescent="0.35">
      <c r="Q1649" s="29"/>
      <c r="S1649" s="29"/>
      <c r="T1649" s="29"/>
      <c r="U1649" s="29"/>
      <c r="V1649" s="34"/>
      <c r="W1649" s="83"/>
    </row>
    <row r="1650" spans="17:23" s="39" customFormat="1" x14ac:dyDescent="0.35">
      <c r="Q1650" s="29"/>
      <c r="S1650" s="29"/>
      <c r="T1650" s="29"/>
      <c r="U1650" s="29"/>
      <c r="V1650" s="34"/>
      <c r="W1650" s="83"/>
    </row>
    <row r="1651" spans="17:23" s="39" customFormat="1" x14ac:dyDescent="0.35">
      <c r="Q1651" s="29"/>
      <c r="S1651" s="29"/>
      <c r="T1651" s="29"/>
      <c r="U1651" s="29"/>
      <c r="V1651" s="34"/>
      <c r="W1651" s="83"/>
    </row>
    <row r="1652" spans="17:23" s="39" customFormat="1" x14ac:dyDescent="0.35">
      <c r="Q1652" s="29"/>
      <c r="S1652" s="29"/>
      <c r="T1652" s="29"/>
      <c r="U1652" s="29"/>
      <c r="V1652" s="34"/>
      <c r="W1652" s="83"/>
    </row>
    <row r="1653" spans="17:23" s="39" customFormat="1" x14ac:dyDescent="0.35">
      <c r="Q1653" s="29"/>
      <c r="S1653" s="29"/>
      <c r="T1653" s="29"/>
      <c r="U1653" s="29"/>
      <c r="V1653" s="34"/>
      <c r="W1653" s="83"/>
    </row>
    <row r="1654" spans="17:23" s="39" customFormat="1" x14ac:dyDescent="0.35">
      <c r="Q1654" s="29"/>
      <c r="S1654" s="29"/>
      <c r="T1654" s="29"/>
      <c r="U1654" s="29"/>
      <c r="V1654" s="34"/>
      <c r="W1654" s="83"/>
    </row>
    <row r="1655" spans="17:23" s="39" customFormat="1" x14ac:dyDescent="0.35">
      <c r="Q1655" s="29"/>
      <c r="S1655" s="29"/>
      <c r="T1655" s="29"/>
      <c r="U1655" s="29"/>
      <c r="V1655" s="34"/>
      <c r="W1655" s="83"/>
    </row>
    <row r="1656" spans="17:23" s="39" customFormat="1" x14ac:dyDescent="0.35">
      <c r="Q1656" s="29"/>
      <c r="S1656" s="29"/>
      <c r="T1656" s="29"/>
      <c r="U1656" s="29"/>
      <c r="V1656" s="34"/>
      <c r="W1656" s="83"/>
    </row>
    <row r="1657" spans="17:23" s="39" customFormat="1" x14ac:dyDescent="0.35">
      <c r="Q1657" s="29"/>
      <c r="S1657" s="29"/>
      <c r="T1657" s="29"/>
      <c r="U1657" s="29"/>
      <c r="V1657" s="34"/>
      <c r="W1657" s="83"/>
    </row>
    <row r="1658" spans="17:23" s="39" customFormat="1" x14ac:dyDescent="0.35">
      <c r="Q1658" s="29"/>
      <c r="S1658" s="29"/>
      <c r="T1658" s="29"/>
      <c r="U1658" s="29"/>
      <c r="V1658" s="34"/>
      <c r="W1658" s="83"/>
    </row>
    <row r="1659" spans="17:23" s="39" customFormat="1" x14ac:dyDescent="0.35">
      <c r="Q1659" s="29"/>
      <c r="S1659" s="29"/>
      <c r="T1659" s="29"/>
      <c r="U1659" s="29"/>
      <c r="V1659" s="34"/>
      <c r="W1659" s="83"/>
    </row>
    <row r="1660" spans="17:23" s="39" customFormat="1" x14ac:dyDescent="0.35">
      <c r="Q1660" s="29"/>
      <c r="S1660" s="29"/>
      <c r="T1660" s="29"/>
      <c r="U1660" s="29"/>
      <c r="V1660" s="34"/>
      <c r="W1660" s="83"/>
    </row>
    <row r="1661" spans="17:23" s="39" customFormat="1" x14ac:dyDescent="0.35">
      <c r="Q1661" s="29"/>
      <c r="S1661" s="29"/>
      <c r="T1661" s="29"/>
      <c r="U1661" s="29"/>
      <c r="V1661" s="34"/>
      <c r="W1661" s="83"/>
    </row>
    <row r="1662" spans="17:23" s="39" customFormat="1" x14ac:dyDescent="0.35">
      <c r="Q1662" s="29"/>
      <c r="S1662" s="29"/>
      <c r="T1662" s="29"/>
      <c r="U1662" s="29"/>
      <c r="V1662" s="34"/>
      <c r="W1662" s="83"/>
    </row>
    <row r="1663" spans="17:23" s="39" customFormat="1" x14ac:dyDescent="0.35">
      <c r="Q1663" s="29"/>
      <c r="S1663" s="29"/>
      <c r="T1663" s="29"/>
      <c r="U1663" s="29"/>
      <c r="V1663" s="34"/>
      <c r="W1663" s="83"/>
    </row>
    <row r="1664" spans="17:23" s="39" customFormat="1" x14ac:dyDescent="0.35">
      <c r="Q1664" s="29"/>
      <c r="S1664" s="29"/>
      <c r="T1664" s="29"/>
      <c r="U1664" s="29"/>
      <c r="V1664" s="34"/>
      <c r="W1664" s="83"/>
    </row>
    <row r="1665" spans="17:23" s="39" customFormat="1" x14ac:dyDescent="0.35">
      <c r="Q1665" s="29"/>
      <c r="S1665" s="29"/>
      <c r="T1665" s="29"/>
      <c r="U1665" s="29"/>
      <c r="V1665" s="34"/>
      <c r="W1665" s="83"/>
    </row>
    <row r="1666" spans="17:23" s="39" customFormat="1" x14ac:dyDescent="0.35">
      <c r="Q1666" s="29"/>
      <c r="S1666" s="29"/>
      <c r="T1666" s="29"/>
      <c r="U1666" s="29"/>
      <c r="V1666" s="34"/>
      <c r="W1666" s="83"/>
    </row>
    <row r="1667" spans="17:23" s="39" customFormat="1" x14ac:dyDescent="0.35">
      <c r="Q1667" s="29"/>
      <c r="S1667" s="29"/>
      <c r="T1667" s="29"/>
      <c r="U1667" s="29"/>
      <c r="V1667" s="34"/>
      <c r="W1667" s="83"/>
    </row>
    <row r="1668" spans="17:23" s="39" customFormat="1" x14ac:dyDescent="0.35">
      <c r="Q1668" s="29"/>
      <c r="S1668" s="29"/>
      <c r="T1668" s="29"/>
      <c r="U1668" s="29"/>
      <c r="V1668" s="34"/>
      <c r="W1668" s="83"/>
    </row>
    <row r="1669" spans="17:23" s="39" customFormat="1" x14ac:dyDescent="0.35">
      <c r="Q1669" s="29"/>
      <c r="S1669" s="29"/>
      <c r="T1669" s="29"/>
      <c r="U1669" s="29"/>
      <c r="V1669" s="34"/>
      <c r="W1669" s="83"/>
    </row>
    <row r="1670" spans="17:23" s="39" customFormat="1" x14ac:dyDescent="0.35">
      <c r="Q1670" s="29"/>
      <c r="S1670" s="29"/>
      <c r="T1670" s="29"/>
      <c r="U1670" s="29"/>
      <c r="V1670" s="34"/>
      <c r="W1670" s="83"/>
    </row>
    <row r="1671" spans="17:23" s="39" customFormat="1" x14ac:dyDescent="0.35">
      <c r="Q1671" s="29"/>
      <c r="S1671" s="29"/>
      <c r="T1671" s="29"/>
      <c r="U1671" s="29"/>
      <c r="V1671" s="34"/>
      <c r="W1671" s="83"/>
    </row>
    <row r="1672" spans="17:23" s="39" customFormat="1" x14ac:dyDescent="0.35">
      <c r="Q1672" s="29"/>
      <c r="S1672" s="29"/>
      <c r="T1672" s="29"/>
      <c r="U1672" s="29"/>
      <c r="V1672" s="34"/>
      <c r="W1672" s="83"/>
    </row>
    <row r="1673" spans="17:23" s="39" customFormat="1" x14ac:dyDescent="0.35">
      <c r="Q1673" s="29"/>
      <c r="S1673" s="29"/>
      <c r="T1673" s="29"/>
      <c r="U1673" s="29"/>
      <c r="V1673" s="34"/>
      <c r="W1673" s="83"/>
    </row>
    <row r="1674" spans="17:23" s="39" customFormat="1" x14ac:dyDescent="0.35">
      <c r="Q1674" s="29"/>
      <c r="S1674" s="29"/>
      <c r="T1674" s="29"/>
      <c r="U1674" s="29"/>
      <c r="V1674" s="34"/>
      <c r="W1674" s="83"/>
    </row>
    <row r="1675" spans="17:23" s="39" customFormat="1" x14ac:dyDescent="0.35">
      <c r="Q1675" s="29"/>
      <c r="S1675" s="29"/>
      <c r="T1675" s="29"/>
      <c r="U1675" s="29"/>
      <c r="V1675" s="34"/>
      <c r="W1675" s="83"/>
    </row>
    <row r="1676" spans="17:23" s="39" customFormat="1" x14ac:dyDescent="0.35">
      <c r="Q1676" s="29"/>
      <c r="S1676" s="29"/>
      <c r="T1676" s="29"/>
      <c r="U1676" s="29"/>
      <c r="V1676" s="34"/>
      <c r="W1676" s="83"/>
    </row>
    <row r="1677" spans="17:23" s="39" customFormat="1" x14ac:dyDescent="0.35">
      <c r="Q1677" s="29"/>
      <c r="S1677" s="29"/>
      <c r="T1677" s="29"/>
      <c r="U1677" s="29"/>
      <c r="V1677" s="34"/>
      <c r="W1677" s="83"/>
    </row>
    <row r="1678" spans="17:23" s="39" customFormat="1" x14ac:dyDescent="0.35">
      <c r="Q1678" s="29"/>
      <c r="S1678" s="29"/>
      <c r="T1678" s="29"/>
      <c r="U1678" s="29"/>
      <c r="V1678" s="34"/>
      <c r="W1678" s="83"/>
    </row>
    <row r="1679" spans="17:23" s="39" customFormat="1" x14ac:dyDescent="0.35">
      <c r="Q1679" s="29"/>
      <c r="S1679" s="29"/>
      <c r="T1679" s="29"/>
      <c r="U1679" s="29"/>
      <c r="V1679" s="34"/>
      <c r="W1679" s="83"/>
    </row>
    <row r="1680" spans="17:23" s="39" customFormat="1" x14ac:dyDescent="0.35">
      <c r="Q1680" s="29"/>
      <c r="S1680" s="29"/>
      <c r="T1680" s="29"/>
      <c r="U1680" s="29"/>
      <c r="V1680" s="34"/>
      <c r="W1680" s="83"/>
    </row>
    <row r="1681" spans="17:23" s="39" customFormat="1" x14ac:dyDescent="0.35">
      <c r="Q1681" s="29"/>
      <c r="S1681" s="29"/>
      <c r="T1681" s="29"/>
      <c r="U1681" s="29"/>
      <c r="V1681" s="34"/>
      <c r="W1681" s="83"/>
    </row>
    <row r="1682" spans="17:23" s="39" customFormat="1" x14ac:dyDescent="0.35">
      <c r="Q1682" s="29"/>
      <c r="S1682" s="29"/>
      <c r="T1682" s="29"/>
      <c r="U1682" s="29"/>
      <c r="V1682" s="34"/>
      <c r="W1682" s="83"/>
    </row>
    <row r="1683" spans="17:23" s="39" customFormat="1" x14ac:dyDescent="0.35">
      <c r="Q1683" s="29"/>
      <c r="S1683" s="29"/>
      <c r="T1683" s="29"/>
      <c r="U1683" s="29"/>
      <c r="V1683" s="34"/>
      <c r="W1683" s="83"/>
    </row>
    <row r="1684" spans="17:23" s="39" customFormat="1" x14ac:dyDescent="0.35">
      <c r="Q1684" s="29"/>
      <c r="S1684" s="29"/>
      <c r="T1684" s="29"/>
      <c r="U1684" s="29"/>
      <c r="V1684" s="34"/>
      <c r="W1684" s="83"/>
    </row>
    <row r="1685" spans="17:23" s="39" customFormat="1" x14ac:dyDescent="0.35">
      <c r="Q1685" s="29"/>
      <c r="S1685" s="29"/>
      <c r="T1685" s="29"/>
      <c r="U1685" s="29"/>
      <c r="V1685" s="34"/>
      <c r="W1685" s="83"/>
    </row>
    <row r="1686" spans="17:23" s="39" customFormat="1" x14ac:dyDescent="0.35">
      <c r="Q1686" s="29"/>
      <c r="S1686" s="29"/>
      <c r="T1686" s="29"/>
      <c r="U1686" s="29"/>
      <c r="V1686" s="34"/>
      <c r="W1686" s="83"/>
    </row>
    <row r="1687" spans="17:23" s="39" customFormat="1" x14ac:dyDescent="0.35">
      <c r="Q1687" s="29"/>
      <c r="S1687" s="29"/>
      <c r="T1687" s="29"/>
      <c r="U1687" s="29"/>
      <c r="V1687" s="34"/>
      <c r="W1687" s="83"/>
    </row>
    <row r="1688" spans="17:23" s="39" customFormat="1" x14ac:dyDescent="0.35">
      <c r="Q1688" s="29"/>
      <c r="S1688" s="29"/>
      <c r="T1688" s="29"/>
      <c r="U1688" s="29"/>
      <c r="V1688" s="34"/>
      <c r="W1688" s="83"/>
    </row>
    <row r="1689" spans="17:23" s="39" customFormat="1" x14ac:dyDescent="0.35">
      <c r="Q1689" s="29"/>
      <c r="S1689" s="29"/>
      <c r="T1689" s="29"/>
      <c r="U1689" s="29"/>
      <c r="V1689" s="34"/>
      <c r="W1689" s="83"/>
    </row>
    <row r="1690" spans="17:23" s="39" customFormat="1" x14ac:dyDescent="0.35">
      <c r="Q1690" s="29"/>
      <c r="S1690" s="29"/>
      <c r="T1690" s="29"/>
      <c r="U1690" s="29"/>
      <c r="V1690" s="34"/>
      <c r="W1690" s="83"/>
    </row>
    <row r="1691" spans="17:23" s="39" customFormat="1" x14ac:dyDescent="0.35">
      <c r="Q1691" s="29"/>
      <c r="S1691" s="29"/>
      <c r="T1691" s="29"/>
      <c r="U1691" s="29"/>
      <c r="V1691" s="34"/>
      <c r="W1691" s="83"/>
    </row>
    <row r="1692" spans="17:23" s="39" customFormat="1" x14ac:dyDescent="0.35">
      <c r="Q1692" s="29"/>
      <c r="S1692" s="29"/>
      <c r="T1692" s="29"/>
      <c r="U1692" s="29"/>
      <c r="V1692" s="34"/>
      <c r="W1692" s="83"/>
    </row>
    <row r="1693" spans="17:23" s="39" customFormat="1" x14ac:dyDescent="0.35">
      <c r="Q1693" s="29"/>
      <c r="S1693" s="29"/>
      <c r="T1693" s="29"/>
      <c r="U1693" s="29"/>
      <c r="V1693" s="34"/>
      <c r="W1693" s="83"/>
    </row>
    <row r="1694" spans="17:23" s="39" customFormat="1" x14ac:dyDescent="0.35">
      <c r="Q1694" s="29"/>
      <c r="S1694" s="29"/>
      <c r="T1694" s="29"/>
      <c r="U1694" s="29"/>
      <c r="V1694" s="34"/>
      <c r="W1694" s="83"/>
    </row>
    <row r="1695" spans="17:23" s="39" customFormat="1" x14ac:dyDescent="0.35">
      <c r="Q1695" s="29"/>
      <c r="S1695" s="29"/>
      <c r="T1695" s="29"/>
      <c r="U1695" s="29"/>
      <c r="V1695" s="34"/>
      <c r="W1695" s="83"/>
    </row>
    <row r="1696" spans="17:23" s="39" customFormat="1" x14ac:dyDescent="0.35">
      <c r="Q1696" s="29"/>
      <c r="S1696" s="29"/>
      <c r="T1696" s="29"/>
      <c r="U1696" s="29"/>
      <c r="V1696" s="34"/>
      <c r="W1696" s="83"/>
    </row>
    <row r="1697" spans="17:23" s="39" customFormat="1" x14ac:dyDescent="0.35">
      <c r="Q1697" s="29"/>
      <c r="S1697" s="29"/>
      <c r="T1697" s="29"/>
      <c r="U1697" s="29"/>
      <c r="V1697" s="34"/>
      <c r="W1697" s="83"/>
    </row>
    <row r="1698" spans="17:23" s="39" customFormat="1" x14ac:dyDescent="0.35">
      <c r="Q1698" s="29"/>
      <c r="S1698" s="29"/>
      <c r="T1698" s="29"/>
      <c r="U1698" s="29"/>
      <c r="V1698" s="34"/>
      <c r="W1698" s="83"/>
    </row>
    <row r="1699" spans="17:23" s="39" customFormat="1" x14ac:dyDescent="0.35">
      <c r="Q1699" s="29"/>
      <c r="S1699" s="29"/>
      <c r="T1699" s="29"/>
      <c r="U1699" s="29"/>
      <c r="V1699" s="34"/>
      <c r="W1699" s="83"/>
    </row>
    <row r="1700" spans="17:23" s="39" customFormat="1" x14ac:dyDescent="0.35">
      <c r="Q1700" s="29"/>
      <c r="S1700" s="29"/>
      <c r="T1700" s="29"/>
      <c r="U1700" s="29"/>
      <c r="V1700" s="34"/>
      <c r="W1700" s="83"/>
    </row>
    <row r="1701" spans="17:23" s="39" customFormat="1" x14ac:dyDescent="0.35">
      <c r="Q1701" s="29"/>
      <c r="S1701" s="29"/>
      <c r="T1701" s="29"/>
      <c r="U1701" s="29"/>
      <c r="V1701" s="34"/>
      <c r="W1701" s="83"/>
    </row>
    <row r="1702" spans="17:23" s="39" customFormat="1" x14ac:dyDescent="0.35">
      <c r="Q1702" s="29"/>
      <c r="S1702" s="29"/>
      <c r="T1702" s="29"/>
      <c r="U1702" s="29"/>
      <c r="V1702" s="34"/>
      <c r="W1702" s="83"/>
    </row>
    <row r="1703" spans="17:23" s="39" customFormat="1" x14ac:dyDescent="0.35">
      <c r="Q1703" s="29"/>
      <c r="S1703" s="29"/>
      <c r="T1703" s="29"/>
      <c r="U1703" s="29"/>
      <c r="V1703" s="34"/>
      <c r="W1703" s="83"/>
    </row>
    <row r="1704" spans="17:23" s="39" customFormat="1" x14ac:dyDescent="0.35">
      <c r="Q1704" s="29"/>
      <c r="S1704" s="29"/>
      <c r="T1704" s="29"/>
      <c r="U1704" s="29"/>
      <c r="V1704" s="34"/>
      <c r="W1704" s="83"/>
    </row>
    <row r="1705" spans="17:23" s="39" customFormat="1" x14ac:dyDescent="0.35">
      <c r="Q1705" s="29"/>
      <c r="S1705" s="29"/>
      <c r="T1705" s="29"/>
      <c r="U1705" s="29"/>
      <c r="V1705" s="34"/>
      <c r="W1705" s="83"/>
    </row>
    <row r="1706" spans="17:23" s="39" customFormat="1" x14ac:dyDescent="0.35">
      <c r="Q1706" s="29"/>
      <c r="S1706" s="29"/>
      <c r="T1706" s="29"/>
      <c r="U1706" s="29"/>
      <c r="V1706" s="34"/>
      <c r="W1706" s="83"/>
    </row>
    <row r="1707" spans="17:23" s="39" customFormat="1" x14ac:dyDescent="0.35">
      <c r="Q1707" s="29"/>
      <c r="S1707" s="29"/>
      <c r="T1707" s="29"/>
      <c r="U1707" s="29"/>
      <c r="V1707" s="34"/>
      <c r="W1707" s="83"/>
    </row>
    <row r="1708" spans="17:23" s="39" customFormat="1" x14ac:dyDescent="0.35">
      <c r="Q1708" s="29"/>
      <c r="S1708" s="29"/>
      <c r="T1708" s="29"/>
      <c r="U1708" s="29"/>
      <c r="V1708" s="34"/>
      <c r="W1708" s="83"/>
    </row>
    <row r="1709" spans="17:23" s="39" customFormat="1" x14ac:dyDescent="0.35">
      <c r="Q1709" s="29"/>
      <c r="S1709" s="29"/>
      <c r="T1709" s="29"/>
      <c r="U1709" s="29"/>
      <c r="V1709" s="34"/>
      <c r="W1709" s="83"/>
    </row>
    <row r="1710" spans="17:23" s="39" customFormat="1" x14ac:dyDescent="0.35">
      <c r="Q1710" s="29"/>
      <c r="S1710" s="29"/>
      <c r="T1710" s="29"/>
      <c r="U1710" s="29"/>
      <c r="V1710" s="34"/>
      <c r="W1710" s="83"/>
    </row>
    <row r="1711" spans="17:23" s="39" customFormat="1" x14ac:dyDescent="0.35">
      <c r="Q1711" s="29"/>
      <c r="S1711" s="29"/>
      <c r="T1711" s="29"/>
      <c r="U1711" s="29"/>
      <c r="V1711" s="34"/>
      <c r="W1711" s="83"/>
    </row>
    <row r="1712" spans="17:23" s="39" customFormat="1" x14ac:dyDescent="0.35">
      <c r="Q1712" s="29"/>
      <c r="S1712" s="29"/>
      <c r="T1712" s="29"/>
      <c r="U1712" s="29"/>
      <c r="V1712" s="34"/>
      <c r="W1712" s="83"/>
    </row>
    <row r="1713" spans="17:23" s="39" customFormat="1" x14ac:dyDescent="0.35">
      <c r="Q1713" s="29"/>
      <c r="S1713" s="29"/>
      <c r="T1713" s="29"/>
      <c r="U1713" s="29"/>
      <c r="V1713" s="34"/>
      <c r="W1713" s="83"/>
    </row>
    <row r="1714" spans="17:23" s="39" customFormat="1" x14ac:dyDescent="0.35">
      <c r="Q1714" s="29"/>
      <c r="S1714" s="29"/>
      <c r="T1714" s="29"/>
      <c r="U1714" s="29"/>
      <c r="V1714" s="34"/>
      <c r="W1714" s="83"/>
    </row>
    <row r="1715" spans="17:23" s="39" customFormat="1" x14ac:dyDescent="0.35">
      <c r="Q1715" s="29"/>
      <c r="S1715" s="29"/>
      <c r="T1715" s="29"/>
      <c r="U1715" s="29"/>
      <c r="V1715" s="34"/>
      <c r="W1715" s="83"/>
    </row>
    <row r="1716" spans="17:23" s="39" customFormat="1" x14ac:dyDescent="0.35">
      <c r="Q1716" s="29"/>
      <c r="S1716" s="29"/>
      <c r="T1716" s="29"/>
      <c r="U1716" s="29"/>
      <c r="V1716" s="34"/>
      <c r="W1716" s="83"/>
    </row>
    <row r="1717" spans="17:23" s="39" customFormat="1" x14ac:dyDescent="0.35">
      <c r="Q1717" s="29"/>
      <c r="S1717" s="29"/>
      <c r="T1717" s="29"/>
      <c r="U1717" s="29"/>
      <c r="V1717" s="34"/>
      <c r="W1717" s="83"/>
    </row>
    <row r="1718" spans="17:23" s="39" customFormat="1" x14ac:dyDescent="0.35">
      <c r="Q1718" s="29"/>
      <c r="S1718" s="29"/>
      <c r="T1718" s="29"/>
      <c r="U1718" s="29"/>
      <c r="V1718" s="34"/>
      <c r="W1718" s="83"/>
    </row>
    <row r="1719" spans="17:23" s="39" customFormat="1" x14ac:dyDescent="0.35">
      <c r="Q1719" s="29"/>
      <c r="S1719" s="29"/>
      <c r="T1719" s="29"/>
      <c r="U1719" s="29"/>
      <c r="V1719" s="34"/>
      <c r="W1719" s="83"/>
    </row>
    <row r="1720" spans="17:23" s="39" customFormat="1" x14ac:dyDescent="0.35">
      <c r="Q1720" s="29"/>
      <c r="S1720" s="29"/>
      <c r="T1720" s="29"/>
      <c r="U1720" s="29"/>
      <c r="V1720" s="34"/>
      <c r="W1720" s="83"/>
    </row>
    <row r="1721" spans="17:23" s="39" customFormat="1" x14ac:dyDescent="0.35">
      <c r="Q1721" s="29"/>
      <c r="S1721" s="29"/>
      <c r="T1721" s="29"/>
      <c r="U1721" s="29"/>
      <c r="V1721" s="34"/>
      <c r="W1721" s="83"/>
    </row>
    <row r="1722" spans="17:23" s="39" customFormat="1" x14ac:dyDescent="0.35">
      <c r="Q1722" s="29"/>
      <c r="S1722" s="29"/>
      <c r="T1722" s="29"/>
      <c r="U1722" s="29"/>
      <c r="V1722" s="34"/>
      <c r="W1722" s="83"/>
    </row>
    <row r="1723" spans="17:23" s="39" customFormat="1" x14ac:dyDescent="0.35">
      <c r="Q1723" s="29"/>
      <c r="S1723" s="29"/>
      <c r="T1723" s="29"/>
      <c r="U1723" s="29"/>
      <c r="V1723" s="34"/>
      <c r="W1723" s="83"/>
    </row>
    <row r="1724" spans="17:23" s="39" customFormat="1" x14ac:dyDescent="0.35">
      <c r="Q1724" s="29"/>
      <c r="S1724" s="29"/>
      <c r="T1724" s="29"/>
      <c r="U1724" s="29"/>
      <c r="V1724" s="34"/>
      <c r="W1724" s="83"/>
    </row>
    <row r="1725" spans="17:23" s="39" customFormat="1" x14ac:dyDescent="0.35">
      <c r="Q1725" s="29"/>
      <c r="S1725" s="29"/>
      <c r="T1725" s="29"/>
      <c r="U1725" s="29"/>
      <c r="V1725" s="34"/>
      <c r="W1725" s="83"/>
    </row>
    <row r="1726" spans="17:23" s="39" customFormat="1" x14ac:dyDescent="0.35">
      <c r="Q1726" s="29"/>
      <c r="S1726" s="29"/>
      <c r="T1726" s="29"/>
      <c r="U1726" s="29"/>
      <c r="V1726" s="34"/>
      <c r="W1726" s="83"/>
    </row>
    <row r="1727" spans="17:23" s="39" customFormat="1" x14ac:dyDescent="0.35">
      <c r="Q1727" s="29"/>
      <c r="S1727" s="29"/>
      <c r="T1727" s="29"/>
      <c r="U1727" s="29"/>
      <c r="V1727" s="34"/>
      <c r="W1727" s="83"/>
    </row>
    <row r="1728" spans="17:23" s="39" customFormat="1" x14ac:dyDescent="0.35">
      <c r="Q1728" s="29"/>
      <c r="S1728" s="29"/>
      <c r="T1728" s="29"/>
      <c r="U1728" s="29"/>
      <c r="V1728" s="34"/>
      <c r="W1728" s="83"/>
    </row>
    <row r="1729" spans="17:23" s="39" customFormat="1" x14ac:dyDescent="0.35">
      <c r="Q1729" s="29"/>
      <c r="S1729" s="29"/>
      <c r="T1729" s="29"/>
      <c r="U1729" s="29"/>
      <c r="V1729" s="34"/>
      <c r="W1729" s="83"/>
    </row>
    <row r="1730" spans="17:23" s="39" customFormat="1" x14ac:dyDescent="0.35">
      <c r="Q1730" s="29"/>
      <c r="S1730" s="29"/>
      <c r="T1730" s="29"/>
      <c r="U1730" s="29"/>
      <c r="V1730" s="34"/>
      <c r="W1730" s="83"/>
    </row>
    <row r="1731" spans="17:23" s="39" customFormat="1" x14ac:dyDescent="0.35">
      <c r="Q1731" s="29"/>
      <c r="S1731" s="29"/>
      <c r="T1731" s="29"/>
      <c r="U1731" s="29"/>
      <c r="V1731" s="34"/>
      <c r="W1731" s="83"/>
    </row>
    <row r="1732" spans="17:23" s="39" customFormat="1" x14ac:dyDescent="0.35">
      <c r="Q1732" s="29"/>
      <c r="S1732" s="29"/>
      <c r="T1732" s="29"/>
      <c r="U1732" s="29"/>
      <c r="V1732" s="34"/>
      <c r="W1732" s="83"/>
    </row>
    <row r="1733" spans="17:23" s="39" customFormat="1" x14ac:dyDescent="0.35">
      <c r="Q1733" s="29"/>
      <c r="S1733" s="29"/>
      <c r="T1733" s="29"/>
      <c r="U1733" s="29"/>
      <c r="V1733" s="34"/>
      <c r="W1733" s="83"/>
    </row>
    <row r="1734" spans="17:23" s="39" customFormat="1" x14ac:dyDescent="0.35">
      <c r="Q1734" s="29"/>
      <c r="S1734" s="29"/>
      <c r="T1734" s="29"/>
      <c r="U1734" s="29"/>
      <c r="V1734" s="34"/>
      <c r="W1734" s="83"/>
    </row>
    <row r="1735" spans="17:23" s="39" customFormat="1" x14ac:dyDescent="0.35">
      <c r="Q1735" s="29"/>
      <c r="S1735" s="29"/>
      <c r="T1735" s="29"/>
      <c r="U1735" s="29"/>
      <c r="V1735" s="34"/>
      <c r="W1735" s="83"/>
    </row>
    <row r="1736" spans="17:23" s="39" customFormat="1" x14ac:dyDescent="0.35">
      <c r="Q1736" s="29"/>
      <c r="S1736" s="29"/>
      <c r="T1736" s="29"/>
      <c r="U1736" s="29"/>
      <c r="V1736" s="34"/>
      <c r="W1736" s="83"/>
    </row>
    <row r="1737" spans="17:23" s="39" customFormat="1" x14ac:dyDescent="0.35">
      <c r="Q1737" s="29"/>
      <c r="S1737" s="29"/>
      <c r="T1737" s="29"/>
      <c r="U1737" s="29"/>
      <c r="V1737" s="34"/>
      <c r="W1737" s="83"/>
    </row>
    <row r="1738" spans="17:23" s="39" customFormat="1" x14ac:dyDescent="0.35">
      <c r="Q1738" s="29"/>
      <c r="S1738" s="29"/>
      <c r="T1738" s="29"/>
      <c r="U1738" s="29"/>
      <c r="V1738" s="34"/>
      <c r="W1738" s="83"/>
    </row>
    <row r="1739" spans="17:23" s="39" customFormat="1" x14ac:dyDescent="0.35">
      <c r="Q1739" s="29"/>
      <c r="S1739" s="29"/>
      <c r="T1739" s="29"/>
      <c r="U1739" s="29"/>
      <c r="V1739" s="34"/>
      <c r="W1739" s="83"/>
    </row>
    <row r="1740" spans="17:23" s="39" customFormat="1" x14ac:dyDescent="0.35">
      <c r="Q1740" s="29"/>
      <c r="S1740" s="29"/>
      <c r="T1740" s="29"/>
      <c r="U1740" s="29"/>
      <c r="V1740" s="34"/>
      <c r="W1740" s="83"/>
    </row>
    <row r="1741" spans="17:23" s="39" customFormat="1" x14ac:dyDescent="0.35">
      <c r="Q1741" s="29"/>
      <c r="S1741" s="29"/>
      <c r="T1741" s="29"/>
      <c r="U1741" s="29"/>
      <c r="V1741" s="34"/>
      <c r="W1741" s="83"/>
    </row>
    <row r="1742" spans="17:23" s="39" customFormat="1" x14ac:dyDescent="0.35">
      <c r="Q1742" s="29"/>
      <c r="S1742" s="29"/>
      <c r="T1742" s="29"/>
      <c r="U1742" s="29"/>
      <c r="V1742" s="34"/>
      <c r="W1742" s="83"/>
    </row>
    <row r="1743" spans="17:23" s="39" customFormat="1" x14ac:dyDescent="0.35">
      <c r="Q1743" s="29"/>
      <c r="S1743" s="29"/>
      <c r="T1743" s="29"/>
      <c r="U1743" s="29"/>
      <c r="V1743" s="34"/>
      <c r="W1743" s="83"/>
    </row>
    <row r="1744" spans="17:23" s="39" customFormat="1" x14ac:dyDescent="0.35">
      <c r="Q1744" s="29"/>
      <c r="S1744" s="29"/>
      <c r="T1744" s="29"/>
      <c r="U1744" s="29"/>
      <c r="V1744" s="34"/>
      <c r="W1744" s="83"/>
    </row>
    <row r="1745" spans="17:23" s="39" customFormat="1" x14ac:dyDescent="0.35">
      <c r="Q1745" s="29"/>
      <c r="S1745" s="29"/>
      <c r="T1745" s="29"/>
      <c r="U1745" s="29"/>
      <c r="V1745" s="34"/>
      <c r="W1745" s="83"/>
    </row>
    <row r="1746" spans="17:23" s="39" customFormat="1" x14ac:dyDescent="0.35">
      <c r="Q1746" s="29"/>
      <c r="S1746" s="29"/>
      <c r="T1746" s="29"/>
      <c r="U1746" s="29"/>
      <c r="V1746" s="34"/>
      <c r="W1746" s="83"/>
    </row>
    <row r="1747" spans="17:23" s="39" customFormat="1" x14ac:dyDescent="0.35">
      <c r="Q1747" s="29"/>
      <c r="S1747" s="29"/>
      <c r="T1747" s="29"/>
      <c r="U1747" s="29"/>
      <c r="V1747" s="34"/>
      <c r="W1747" s="83"/>
    </row>
    <row r="1748" spans="17:23" s="39" customFormat="1" x14ac:dyDescent="0.35">
      <c r="Q1748" s="29"/>
      <c r="S1748" s="29"/>
      <c r="T1748" s="29"/>
      <c r="U1748" s="29"/>
      <c r="V1748" s="34"/>
      <c r="W1748" s="83"/>
    </row>
    <row r="1749" spans="17:23" s="39" customFormat="1" x14ac:dyDescent="0.35">
      <c r="Q1749" s="29"/>
      <c r="S1749" s="29"/>
      <c r="T1749" s="29"/>
      <c r="U1749" s="29"/>
      <c r="V1749" s="34"/>
      <c r="W1749" s="83"/>
    </row>
    <row r="1750" spans="17:23" s="39" customFormat="1" x14ac:dyDescent="0.35">
      <c r="Q1750" s="29"/>
      <c r="S1750" s="29"/>
      <c r="T1750" s="29"/>
      <c r="U1750" s="29"/>
      <c r="V1750" s="34"/>
      <c r="W1750" s="83"/>
    </row>
    <row r="1751" spans="17:23" s="39" customFormat="1" x14ac:dyDescent="0.35">
      <c r="Q1751" s="29"/>
      <c r="S1751" s="29"/>
      <c r="T1751" s="29"/>
      <c r="U1751" s="29"/>
      <c r="V1751" s="34"/>
      <c r="W1751" s="83"/>
    </row>
    <row r="1752" spans="17:23" s="39" customFormat="1" x14ac:dyDescent="0.35">
      <c r="Q1752" s="29"/>
      <c r="S1752" s="29"/>
      <c r="T1752" s="29"/>
      <c r="U1752" s="29"/>
      <c r="V1752" s="34"/>
      <c r="W1752" s="83"/>
    </row>
    <row r="1753" spans="17:23" s="39" customFormat="1" x14ac:dyDescent="0.35">
      <c r="Q1753" s="29"/>
      <c r="S1753" s="29"/>
      <c r="T1753" s="29"/>
      <c r="U1753" s="29"/>
      <c r="V1753" s="34"/>
      <c r="W1753" s="83"/>
    </row>
    <row r="1754" spans="17:23" s="39" customFormat="1" x14ac:dyDescent="0.35">
      <c r="Q1754" s="29"/>
      <c r="S1754" s="29"/>
      <c r="T1754" s="29"/>
      <c r="U1754" s="29"/>
      <c r="V1754" s="34"/>
      <c r="W1754" s="83"/>
    </row>
    <row r="1755" spans="17:23" s="39" customFormat="1" x14ac:dyDescent="0.35">
      <c r="Q1755" s="29"/>
      <c r="S1755" s="29"/>
      <c r="T1755" s="29"/>
      <c r="U1755" s="29"/>
      <c r="V1755" s="34"/>
      <c r="W1755" s="83"/>
    </row>
    <row r="1756" spans="17:23" s="39" customFormat="1" x14ac:dyDescent="0.35">
      <c r="Q1756" s="29"/>
      <c r="S1756" s="29"/>
      <c r="T1756" s="29"/>
      <c r="U1756" s="29"/>
      <c r="V1756" s="34"/>
      <c r="W1756" s="83"/>
    </row>
    <row r="1757" spans="17:23" s="39" customFormat="1" x14ac:dyDescent="0.35">
      <c r="Q1757" s="29"/>
      <c r="S1757" s="29"/>
      <c r="T1757" s="29"/>
      <c r="U1757" s="29"/>
      <c r="V1757" s="34"/>
      <c r="W1757" s="83"/>
    </row>
    <row r="1758" spans="17:23" s="39" customFormat="1" x14ac:dyDescent="0.35">
      <c r="Q1758" s="29"/>
      <c r="S1758" s="29"/>
      <c r="T1758" s="29"/>
      <c r="U1758" s="29"/>
      <c r="V1758" s="34"/>
      <c r="W1758" s="83"/>
    </row>
    <row r="1759" spans="17:23" s="39" customFormat="1" x14ac:dyDescent="0.35">
      <c r="Q1759" s="29"/>
      <c r="S1759" s="29"/>
      <c r="T1759" s="29"/>
      <c r="U1759" s="29"/>
      <c r="V1759" s="34"/>
      <c r="W1759" s="83"/>
    </row>
    <row r="1760" spans="17:23" s="39" customFormat="1" x14ac:dyDescent="0.35">
      <c r="Q1760" s="29"/>
      <c r="S1760" s="29"/>
      <c r="T1760" s="29"/>
      <c r="U1760" s="29"/>
      <c r="V1760" s="34"/>
      <c r="W1760" s="83"/>
    </row>
    <row r="1761" spans="17:23" s="39" customFormat="1" x14ac:dyDescent="0.35">
      <c r="Q1761" s="29"/>
      <c r="S1761" s="29"/>
      <c r="T1761" s="29"/>
      <c r="U1761" s="29"/>
      <c r="V1761" s="34"/>
      <c r="W1761" s="83"/>
    </row>
    <row r="1762" spans="17:23" s="39" customFormat="1" x14ac:dyDescent="0.35">
      <c r="Q1762" s="29"/>
      <c r="S1762" s="29"/>
      <c r="T1762" s="29"/>
      <c r="U1762" s="29"/>
      <c r="V1762" s="34"/>
      <c r="W1762" s="83"/>
    </row>
    <row r="1763" spans="17:23" s="39" customFormat="1" x14ac:dyDescent="0.35">
      <c r="Q1763" s="29"/>
      <c r="S1763" s="29"/>
      <c r="T1763" s="29"/>
      <c r="U1763" s="29"/>
      <c r="V1763" s="34"/>
      <c r="W1763" s="83"/>
    </row>
    <row r="1764" spans="17:23" s="39" customFormat="1" x14ac:dyDescent="0.35">
      <c r="Q1764" s="29"/>
      <c r="S1764" s="29"/>
      <c r="T1764" s="29"/>
      <c r="U1764" s="29"/>
      <c r="V1764" s="34"/>
      <c r="W1764" s="83"/>
    </row>
    <row r="1765" spans="17:23" s="39" customFormat="1" x14ac:dyDescent="0.35">
      <c r="Q1765" s="29"/>
      <c r="S1765" s="29"/>
      <c r="T1765" s="29"/>
      <c r="U1765" s="29"/>
      <c r="V1765" s="34"/>
      <c r="W1765" s="83"/>
    </row>
    <row r="1766" spans="17:23" s="39" customFormat="1" x14ac:dyDescent="0.35">
      <c r="Q1766" s="29"/>
      <c r="S1766" s="29"/>
      <c r="T1766" s="29"/>
      <c r="U1766" s="29"/>
      <c r="V1766" s="34"/>
      <c r="W1766" s="83"/>
    </row>
    <row r="1767" spans="17:23" s="39" customFormat="1" x14ac:dyDescent="0.35">
      <c r="Q1767" s="29"/>
      <c r="S1767" s="29"/>
      <c r="T1767" s="29"/>
      <c r="U1767" s="29"/>
      <c r="V1767" s="34"/>
      <c r="W1767" s="83"/>
    </row>
    <row r="1768" spans="17:23" s="39" customFormat="1" x14ac:dyDescent="0.35">
      <c r="Q1768" s="29"/>
      <c r="S1768" s="29"/>
      <c r="T1768" s="29"/>
      <c r="U1768" s="29"/>
      <c r="V1768" s="34"/>
      <c r="W1768" s="83"/>
    </row>
    <row r="1769" spans="17:23" s="39" customFormat="1" x14ac:dyDescent="0.35">
      <c r="Q1769" s="29"/>
      <c r="S1769" s="29"/>
      <c r="T1769" s="29"/>
      <c r="U1769" s="29"/>
      <c r="V1769" s="34"/>
      <c r="W1769" s="83"/>
    </row>
    <row r="1770" spans="17:23" s="39" customFormat="1" x14ac:dyDescent="0.35">
      <c r="Q1770" s="29"/>
      <c r="S1770" s="29"/>
      <c r="T1770" s="29"/>
      <c r="U1770" s="29"/>
      <c r="V1770" s="34"/>
      <c r="W1770" s="83"/>
    </row>
    <row r="1771" spans="17:23" s="39" customFormat="1" x14ac:dyDescent="0.35">
      <c r="Q1771" s="29"/>
      <c r="S1771" s="29"/>
      <c r="T1771" s="29"/>
      <c r="U1771" s="29"/>
      <c r="V1771" s="34"/>
      <c r="W1771" s="83"/>
    </row>
    <row r="1772" spans="17:23" s="39" customFormat="1" x14ac:dyDescent="0.35">
      <c r="Q1772" s="29"/>
      <c r="S1772" s="29"/>
      <c r="T1772" s="29"/>
      <c r="U1772" s="29"/>
      <c r="V1772" s="34"/>
      <c r="W1772" s="83"/>
    </row>
    <row r="1773" spans="17:23" s="39" customFormat="1" x14ac:dyDescent="0.35">
      <c r="Q1773" s="29"/>
      <c r="S1773" s="29"/>
      <c r="T1773" s="29"/>
      <c r="U1773" s="29"/>
      <c r="V1773" s="34"/>
      <c r="W1773" s="83"/>
    </row>
    <row r="1774" spans="17:23" s="39" customFormat="1" x14ac:dyDescent="0.35">
      <c r="Q1774" s="29"/>
      <c r="S1774" s="29"/>
      <c r="T1774" s="29"/>
      <c r="U1774" s="29"/>
      <c r="V1774" s="34"/>
      <c r="W1774" s="83"/>
    </row>
    <row r="1775" spans="17:23" s="39" customFormat="1" x14ac:dyDescent="0.35">
      <c r="Q1775" s="29"/>
      <c r="S1775" s="29"/>
      <c r="T1775" s="29"/>
      <c r="U1775" s="29"/>
      <c r="V1775" s="34"/>
      <c r="W1775" s="83"/>
    </row>
    <row r="1776" spans="17:23" s="39" customFormat="1" x14ac:dyDescent="0.35">
      <c r="Q1776" s="29"/>
      <c r="S1776" s="29"/>
      <c r="T1776" s="29"/>
      <c r="U1776" s="29"/>
      <c r="V1776" s="34"/>
      <c r="W1776" s="83"/>
    </row>
    <row r="1777" spans="17:23" s="39" customFormat="1" x14ac:dyDescent="0.35">
      <c r="Q1777" s="29"/>
      <c r="S1777" s="29"/>
      <c r="T1777" s="29"/>
      <c r="U1777" s="29"/>
      <c r="V1777" s="34"/>
      <c r="W1777" s="83"/>
    </row>
    <row r="1778" spans="17:23" s="39" customFormat="1" x14ac:dyDescent="0.35">
      <c r="Q1778" s="29"/>
      <c r="S1778" s="29"/>
      <c r="T1778" s="29"/>
      <c r="U1778" s="29"/>
      <c r="V1778" s="34"/>
      <c r="W1778" s="83"/>
    </row>
    <row r="1779" spans="17:23" s="39" customFormat="1" x14ac:dyDescent="0.35">
      <c r="Q1779" s="29"/>
      <c r="S1779" s="29"/>
      <c r="T1779" s="29"/>
      <c r="U1779" s="29"/>
      <c r="V1779" s="34"/>
      <c r="W1779" s="83"/>
    </row>
    <row r="1780" spans="17:23" s="39" customFormat="1" x14ac:dyDescent="0.35">
      <c r="Q1780" s="29"/>
      <c r="S1780" s="29"/>
      <c r="T1780" s="29"/>
      <c r="U1780" s="29"/>
      <c r="V1780" s="34"/>
      <c r="W1780" s="83"/>
    </row>
    <row r="1781" spans="17:23" s="39" customFormat="1" x14ac:dyDescent="0.35">
      <c r="Q1781" s="29"/>
      <c r="S1781" s="29"/>
      <c r="T1781" s="29"/>
      <c r="U1781" s="29"/>
      <c r="V1781" s="34"/>
      <c r="W1781" s="83"/>
    </row>
    <row r="1782" spans="17:23" s="39" customFormat="1" x14ac:dyDescent="0.35">
      <c r="Q1782" s="29"/>
      <c r="S1782" s="29"/>
      <c r="T1782" s="29"/>
      <c r="U1782" s="29"/>
      <c r="V1782" s="34"/>
      <c r="W1782" s="83"/>
    </row>
    <row r="1783" spans="17:23" s="39" customFormat="1" x14ac:dyDescent="0.35">
      <c r="Q1783" s="29"/>
      <c r="S1783" s="29"/>
      <c r="T1783" s="29"/>
      <c r="U1783" s="29"/>
      <c r="V1783" s="34"/>
      <c r="W1783" s="83"/>
    </row>
    <row r="1784" spans="17:23" s="39" customFormat="1" x14ac:dyDescent="0.35">
      <c r="Q1784" s="29"/>
      <c r="S1784" s="29"/>
      <c r="T1784" s="29"/>
      <c r="U1784" s="29"/>
      <c r="V1784" s="34"/>
      <c r="W1784" s="83"/>
    </row>
    <row r="1785" spans="17:23" s="39" customFormat="1" x14ac:dyDescent="0.35">
      <c r="Q1785" s="29"/>
      <c r="S1785" s="29"/>
      <c r="T1785" s="29"/>
      <c r="U1785" s="29"/>
      <c r="V1785" s="34"/>
      <c r="W1785" s="83"/>
    </row>
    <row r="1786" spans="17:23" s="39" customFormat="1" x14ac:dyDescent="0.35">
      <c r="Q1786" s="29"/>
      <c r="S1786" s="29"/>
      <c r="T1786" s="29"/>
      <c r="U1786" s="29"/>
      <c r="V1786" s="34"/>
      <c r="W1786" s="83"/>
    </row>
    <row r="1787" spans="17:23" s="39" customFormat="1" x14ac:dyDescent="0.35">
      <c r="Q1787" s="29"/>
      <c r="S1787" s="29"/>
      <c r="T1787" s="29"/>
      <c r="U1787" s="29"/>
      <c r="V1787" s="34"/>
      <c r="W1787" s="83"/>
    </row>
    <row r="1788" spans="17:23" s="39" customFormat="1" x14ac:dyDescent="0.35">
      <c r="Q1788" s="29"/>
      <c r="S1788" s="29"/>
      <c r="T1788" s="29"/>
      <c r="U1788" s="29"/>
      <c r="V1788" s="34"/>
      <c r="W1788" s="83"/>
    </row>
    <row r="1789" spans="17:23" s="39" customFormat="1" x14ac:dyDescent="0.35">
      <c r="Q1789" s="29"/>
      <c r="S1789" s="29"/>
      <c r="T1789" s="29"/>
      <c r="U1789" s="29"/>
      <c r="V1789" s="34"/>
      <c r="W1789" s="83"/>
    </row>
    <row r="1790" spans="17:23" s="39" customFormat="1" x14ac:dyDescent="0.35">
      <c r="Q1790" s="29"/>
      <c r="S1790" s="29"/>
      <c r="T1790" s="29"/>
      <c r="U1790" s="29"/>
      <c r="V1790" s="34"/>
      <c r="W1790" s="83"/>
    </row>
    <row r="1791" spans="17:23" s="39" customFormat="1" x14ac:dyDescent="0.35">
      <c r="Q1791" s="29"/>
      <c r="S1791" s="29"/>
      <c r="T1791" s="29"/>
      <c r="U1791" s="29"/>
      <c r="V1791" s="34"/>
      <c r="W1791" s="83"/>
    </row>
    <row r="1792" spans="17:23" s="39" customFormat="1" x14ac:dyDescent="0.35">
      <c r="Q1792" s="29"/>
      <c r="S1792" s="29"/>
      <c r="T1792" s="29"/>
      <c r="U1792" s="29"/>
      <c r="V1792" s="34"/>
      <c r="W1792" s="83"/>
    </row>
    <row r="1793" spans="17:23" s="39" customFormat="1" x14ac:dyDescent="0.35">
      <c r="Q1793" s="29"/>
      <c r="S1793" s="29"/>
      <c r="T1793" s="29"/>
      <c r="U1793" s="29"/>
      <c r="V1793" s="34"/>
      <c r="W1793" s="83"/>
    </row>
    <row r="1794" spans="17:23" s="39" customFormat="1" x14ac:dyDescent="0.35">
      <c r="Q1794" s="29"/>
      <c r="S1794" s="29"/>
      <c r="T1794" s="29"/>
      <c r="U1794" s="29"/>
      <c r="V1794" s="34"/>
      <c r="W1794" s="83"/>
    </row>
    <row r="1795" spans="17:23" s="39" customFormat="1" x14ac:dyDescent="0.35">
      <c r="Q1795" s="29"/>
      <c r="S1795" s="29"/>
      <c r="T1795" s="29"/>
      <c r="U1795" s="29"/>
      <c r="V1795" s="34"/>
      <c r="W1795" s="83"/>
    </row>
    <row r="1796" spans="17:23" s="39" customFormat="1" x14ac:dyDescent="0.35">
      <c r="Q1796" s="29"/>
      <c r="S1796" s="29"/>
      <c r="T1796" s="29"/>
      <c r="U1796" s="29"/>
      <c r="V1796" s="34"/>
      <c r="W1796" s="83"/>
    </row>
    <row r="1797" spans="17:23" s="39" customFormat="1" x14ac:dyDescent="0.35">
      <c r="Q1797" s="29"/>
      <c r="S1797" s="29"/>
      <c r="T1797" s="29"/>
      <c r="U1797" s="29"/>
      <c r="V1797" s="34"/>
      <c r="W1797" s="83"/>
    </row>
    <row r="1798" spans="17:23" s="39" customFormat="1" x14ac:dyDescent="0.35">
      <c r="Q1798" s="29"/>
      <c r="S1798" s="29"/>
      <c r="T1798" s="29"/>
      <c r="U1798" s="29"/>
      <c r="V1798" s="34"/>
      <c r="W1798" s="83"/>
    </row>
    <row r="1799" spans="17:23" s="39" customFormat="1" x14ac:dyDescent="0.35">
      <c r="Q1799" s="29"/>
      <c r="S1799" s="29"/>
      <c r="T1799" s="29"/>
      <c r="U1799" s="29"/>
      <c r="V1799" s="34"/>
      <c r="W1799" s="83"/>
    </row>
    <row r="1800" spans="17:23" s="39" customFormat="1" x14ac:dyDescent="0.35">
      <c r="Q1800" s="29"/>
      <c r="S1800" s="29"/>
      <c r="T1800" s="29"/>
      <c r="U1800" s="29"/>
      <c r="V1800" s="34"/>
      <c r="W1800" s="83"/>
    </row>
    <row r="1801" spans="17:23" s="39" customFormat="1" x14ac:dyDescent="0.35">
      <c r="Q1801" s="29"/>
      <c r="S1801" s="29"/>
      <c r="T1801" s="29"/>
      <c r="U1801" s="29"/>
      <c r="V1801" s="34"/>
      <c r="W1801" s="83"/>
    </row>
    <row r="1802" spans="17:23" s="39" customFormat="1" x14ac:dyDescent="0.35">
      <c r="Q1802" s="29"/>
      <c r="S1802" s="29"/>
      <c r="T1802" s="29"/>
      <c r="U1802" s="29"/>
      <c r="V1802" s="34"/>
      <c r="W1802" s="83"/>
    </row>
    <row r="1803" spans="17:23" s="39" customFormat="1" x14ac:dyDescent="0.35">
      <c r="Q1803" s="29"/>
      <c r="S1803" s="29"/>
      <c r="T1803" s="29"/>
      <c r="U1803" s="29"/>
      <c r="V1803" s="34"/>
      <c r="W1803" s="83"/>
    </row>
    <row r="1804" spans="17:23" s="39" customFormat="1" x14ac:dyDescent="0.35">
      <c r="Q1804" s="29"/>
      <c r="S1804" s="29"/>
      <c r="T1804" s="29"/>
      <c r="U1804" s="29"/>
      <c r="V1804" s="34"/>
      <c r="W1804" s="83"/>
    </row>
    <row r="1805" spans="17:23" s="39" customFormat="1" x14ac:dyDescent="0.35">
      <c r="Q1805" s="29"/>
      <c r="S1805" s="29"/>
      <c r="T1805" s="29"/>
      <c r="U1805" s="29"/>
      <c r="V1805" s="34"/>
      <c r="W1805" s="83"/>
    </row>
    <row r="1806" spans="17:23" s="39" customFormat="1" x14ac:dyDescent="0.35">
      <c r="Q1806" s="29"/>
      <c r="S1806" s="29"/>
      <c r="T1806" s="29"/>
      <c r="U1806" s="29"/>
      <c r="V1806" s="34"/>
      <c r="W1806" s="83"/>
    </row>
    <row r="1807" spans="17:23" s="39" customFormat="1" x14ac:dyDescent="0.35">
      <c r="Q1807" s="29"/>
      <c r="S1807" s="29"/>
      <c r="T1807" s="29"/>
      <c r="U1807" s="29"/>
      <c r="V1807" s="34"/>
      <c r="W1807" s="83"/>
    </row>
    <row r="1808" spans="17:23" s="39" customFormat="1" x14ac:dyDescent="0.35">
      <c r="Q1808" s="29"/>
      <c r="S1808" s="29"/>
      <c r="T1808" s="29"/>
      <c r="U1808" s="29"/>
      <c r="V1808" s="34"/>
      <c r="W1808" s="83"/>
    </row>
    <row r="1809" spans="17:23" s="39" customFormat="1" x14ac:dyDescent="0.35">
      <c r="Q1809" s="29"/>
      <c r="S1809" s="29"/>
      <c r="T1809" s="29"/>
      <c r="U1809" s="29"/>
      <c r="V1809" s="34"/>
      <c r="W1809" s="83"/>
    </row>
    <row r="1810" spans="17:23" s="39" customFormat="1" x14ac:dyDescent="0.35">
      <c r="Q1810" s="29"/>
      <c r="S1810" s="29"/>
      <c r="T1810" s="29"/>
      <c r="U1810" s="29"/>
      <c r="V1810" s="34"/>
      <c r="W1810" s="83"/>
    </row>
    <row r="1811" spans="17:23" s="39" customFormat="1" x14ac:dyDescent="0.35">
      <c r="Q1811" s="29"/>
      <c r="S1811" s="29"/>
      <c r="T1811" s="29"/>
      <c r="U1811" s="29"/>
      <c r="V1811" s="34"/>
      <c r="W1811" s="83"/>
    </row>
    <row r="1812" spans="17:23" s="39" customFormat="1" x14ac:dyDescent="0.35">
      <c r="Q1812" s="29"/>
      <c r="S1812" s="29"/>
      <c r="T1812" s="29"/>
      <c r="U1812" s="29"/>
      <c r="V1812" s="34"/>
      <c r="W1812" s="83"/>
    </row>
    <row r="1813" spans="17:23" s="39" customFormat="1" x14ac:dyDescent="0.35">
      <c r="Q1813" s="29"/>
      <c r="S1813" s="29"/>
      <c r="T1813" s="29"/>
      <c r="U1813" s="29"/>
      <c r="V1813" s="34"/>
      <c r="W1813" s="83"/>
    </row>
    <row r="1814" spans="17:23" s="39" customFormat="1" x14ac:dyDescent="0.35">
      <c r="Q1814" s="29"/>
      <c r="S1814" s="29"/>
      <c r="T1814" s="29"/>
      <c r="U1814" s="29"/>
      <c r="V1814" s="34"/>
      <c r="W1814" s="83"/>
    </row>
    <row r="1815" spans="17:23" s="39" customFormat="1" x14ac:dyDescent="0.35">
      <c r="Q1815" s="29"/>
      <c r="S1815" s="29"/>
      <c r="T1815" s="29"/>
      <c r="U1815" s="29"/>
      <c r="V1815" s="34"/>
      <c r="W1815" s="83"/>
    </row>
    <row r="1816" spans="17:23" s="39" customFormat="1" x14ac:dyDescent="0.35">
      <c r="Q1816" s="29"/>
      <c r="S1816" s="29"/>
      <c r="T1816" s="29"/>
      <c r="U1816" s="29"/>
      <c r="V1816" s="34"/>
      <c r="W1816" s="83"/>
    </row>
    <row r="1817" spans="17:23" s="39" customFormat="1" x14ac:dyDescent="0.35">
      <c r="Q1817" s="29"/>
      <c r="S1817" s="29"/>
      <c r="T1817" s="29"/>
      <c r="U1817" s="29"/>
      <c r="V1817" s="34"/>
      <c r="W1817" s="83"/>
    </row>
    <row r="1818" spans="17:23" s="39" customFormat="1" x14ac:dyDescent="0.35">
      <c r="Q1818" s="29"/>
      <c r="S1818" s="29"/>
      <c r="T1818" s="29"/>
      <c r="U1818" s="29"/>
      <c r="V1818" s="34"/>
      <c r="W1818" s="83"/>
    </row>
    <row r="1819" spans="17:23" s="39" customFormat="1" x14ac:dyDescent="0.35">
      <c r="Q1819" s="29"/>
      <c r="S1819" s="29"/>
      <c r="T1819" s="29"/>
      <c r="U1819" s="29"/>
      <c r="V1819" s="34"/>
      <c r="W1819" s="83"/>
    </row>
    <row r="1820" spans="17:23" s="39" customFormat="1" x14ac:dyDescent="0.35">
      <c r="Q1820" s="29"/>
      <c r="S1820" s="29"/>
      <c r="T1820" s="29"/>
      <c r="U1820" s="29"/>
      <c r="V1820" s="34"/>
      <c r="W1820" s="83"/>
    </row>
    <row r="1821" spans="17:23" s="39" customFormat="1" x14ac:dyDescent="0.35">
      <c r="Q1821" s="29"/>
      <c r="S1821" s="29"/>
      <c r="T1821" s="29"/>
      <c r="U1821" s="29"/>
      <c r="V1821" s="34"/>
      <c r="W1821" s="83"/>
    </row>
    <row r="1822" spans="17:23" s="39" customFormat="1" x14ac:dyDescent="0.35">
      <c r="Q1822" s="29"/>
      <c r="S1822" s="29"/>
      <c r="T1822" s="29"/>
      <c r="U1822" s="29"/>
      <c r="V1822" s="34"/>
      <c r="W1822" s="83"/>
    </row>
    <row r="1823" spans="17:23" s="39" customFormat="1" x14ac:dyDescent="0.35">
      <c r="Q1823" s="29"/>
      <c r="S1823" s="29"/>
      <c r="T1823" s="29"/>
      <c r="U1823" s="29"/>
      <c r="V1823" s="34"/>
      <c r="W1823" s="83"/>
    </row>
    <row r="1824" spans="17:23" s="39" customFormat="1" x14ac:dyDescent="0.35">
      <c r="Q1824" s="29"/>
      <c r="S1824" s="29"/>
      <c r="T1824" s="29"/>
      <c r="U1824" s="29"/>
      <c r="V1824" s="34"/>
      <c r="W1824" s="83"/>
    </row>
    <row r="1825" spans="17:23" s="39" customFormat="1" x14ac:dyDescent="0.35">
      <c r="Q1825" s="29"/>
      <c r="S1825" s="29"/>
      <c r="T1825" s="29"/>
      <c r="U1825" s="29"/>
      <c r="V1825" s="34"/>
      <c r="W1825" s="83"/>
    </row>
    <row r="1826" spans="17:23" s="39" customFormat="1" x14ac:dyDescent="0.35">
      <c r="Q1826" s="29"/>
      <c r="S1826" s="29"/>
      <c r="T1826" s="29"/>
      <c r="U1826" s="29"/>
      <c r="V1826" s="34"/>
      <c r="W1826" s="83"/>
    </row>
    <row r="1827" spans="17:23" s="39" customFormat="1" x14ac:dyDescent="0.35">
      <c r="Q1827" s="29"/>
      <c r="S1827" s="29"/>
      <c r="T1827" s="29"/>
      <c r="U1827" s="29"/>
      <c r="V1827" s="34"/>
      <c r="W1827" s="83"/>
    </row>
    <row r="1828" spans="17:23" s="39" customFormat="1" x14ac:dyDescent="0.35">
      <c r="Q1828" s="29"/>
      <c r="S1828" s="29"/>
      <c r="T1828" s="29"/>
      <c r="U1828" s="29"/>
      <c r="V1828" s="34"/>
      <c r="W1828" s="83"/>
    </row>
    <row r="1829" spans="17:23" s="39" customFormat="1" x14ac:dyDescent="0.35">
      <c r="Q1829" s="29"/>
      <c r="S1829" s="29"/>
      <c r="T1829" s="29"/>
      <c r="U1829" s="29"/>
      <c r="V1829" s="34"/>
      <c r="W1829" s="83"/>
    </row>
    <row r="1830" spans="17:23" s="39" customFormat="1" x14ac:dyDescent="0.35">
      <c r="Q1830" s="29"/>
      <c r="S1830" s="29"/>
      <c r="T1830" s="29"/>
      <c r="U1830" s="29"/>
      <c r="V1830" s="34"/>
      <c r="W1830" s="83"/>
    </row>
    <row r="1831" spans="17:23" s="39" customFormat="1" x14ac:dyDescent="0.35">
      <c r="Q1831" s="29"/>
      <c r="S1831" s="29"/>
      <c r="T1831" s="29"/>
      <c r="U1831" s="29"/>
      <c r="V1831" s="34"/>
      <c r="W1831" s="83"/>
    </row>
    <row r="1832" spans="17:23" s="39" customFormat="1" x14ac:dyDescent="0.35">
      <c r="Q1832" s="29"/>
      <c r="S1832" s="29"/>
      <c r="T1832" s="29"/>
      <c r="U1832" s="29"/>
      <c r="V1832" s="34"/>
      <c r="W1832" s="83"/>
    </row>
    <row r="1833" spans="17:23" s="39" customFormat="1" x14ac:dyDescent="0.35">
      <c r="Q1833" s="29"/>
      <c r="S1833" s="29"/>
      <c r="T1833" s="29"/>
      <c r="U1833" s="29"/>
      <c r="V1833" s="34"/>
      <c r="W1833" s="83"/>
    </row>
    <row r="1834" spans="17:23" s="39" customFormat="1" x14ac:dyDescent="0.35">
      <c r="Q1834" s="29"/>
      <c r="S1834" s="29"/>
      <c r="T1834" s="29"/>
      <c r="U1834" s="29"/>
      <c r="V1834" s="34"/>
      <c r="W1834" s="83"/>
    </row>
    <row r="1835" spans="17:23" s="39" customFormat="1" x14ac:dyDescent="0.35">
      <c r="Q1835" s="29"/>
      <c r="S1835" s="29"/>
      <c r="T1835" s="29"/>
      <c r="U1835" s="29"/>
      <c r="V1835" s="34"/>
      <c r="W1835" s="83"/>
    </row>
    <row r="1836" spans="17:23" s="39" customFormat="1" x14ac:dyDescent="0.35">
      <c r="Q1836" s="29"/>
      <c r="S1836" s="29"/>
      <c r="T1836" s="29"/>
      <c r="U1836" s="29"/>
      <c r="V1836" s="34"/>
      <c r="W1836" s="83"/>
    </row>
    <row r="1837" spans="17:23" s="39" customFormat="1" x14ac:dyDescent="0.35">
      <c r="Q1837" s="29"/>
      <c r="S1837" s="29"/>
      <c r="T1837" s="29"/>
      <c r="U1837" s="29"/>
      <c r="V1837" s="34"/>
      <c r="W1837" s="83"/>
    </row>
    <row r="1838" spans="17:23" s="39" customFormat="1" x14ac:dyDescent="0.35">
      <c r="Q1838" s="29"/>
      <c r="S1838" s="29"/>
      <c r="T1838" s="29"/>
      <c r="U1838" s="29"/>
      <c r="V1838" s="34"/>
      <c r="W1838" s="83"/>
    </row>
    <row r="1839" spans="17:23" s="39" customFormat="1" x14ac:dyDescent="0.35">
      <c r="Q1839" s="29"/>
      <c r="S1839" s="29"/>
      <c r="T1839" s="29"/>
      <c r="U1839" s="29"/>
      <c r="V1839" s="34"/>
      <c r="W1839" s="83"/>
    </row>
    <row r="1840" spans="17:23" s="39" customFormat="1" x14ac:dyDescent="0.35">
      <c r="Q1840" s="29"/>
      <c r="S1840" s="29"/>
      <c r="T1840" s="29"/>
      <c r="U1840" s="29"/>
      <c r="V1840" s="34"/>
      <c r="W1840" s="83"/>
    </row>
    <row r="1841" spans="17:23" s="39" customFormat="1" x14ac:dyDescent="0.35">
      <c r="Q1841" s="29"/>
      <c r="S1841" s="29"/>
      <c r="T1841" s="29"/>
      <c r="U1841" s="29"/>
      <c r="V1841" s="34"/>
      <c r="W1841" s="83"/>
    </row>
    <row r="1842" spans="17:23" s="39" customFormat="1" x14ac:dyDescent="0.35">
      <c r="Q1842" s="29"/>
      <c r="S1842" s="29"/>
      <c r="T1842" s="29"/>
      <c r="U1842" s="29"/>
      <c r="V1842" s="34"/>
      <c r="W1842" s="83"/>
    </row>
    <row r="1843" spans="17:23" s="39" customFormat="1" x14ac:dyDescent="0.35">
      <c r="Q1843" s="29"/>
      <c r="S1843" s="29"/>
      <c r="T1843" s="29"/>
      <c r="U1843" s="29"/>
      <c r="V1843" s="34"/>
      <c r="W1843" s="83"/>
    </row>
    <row r="1844" spans="17:23" s="39" customFormat="1" x14ac:dyDescent="0.35">
      <c r="Q1844" s="29"/>
      <c r="S1844" s="29"/>
      <c r="T1844" s="29"/>
      <c r="U1844" s="29"/>
      <c r="V1844" s="34"/>
      <c r="W1844" s="83"/>
    </row>
    <row r="1845" spans="17:23" s="39" customFormat="1" x14ac:dyDescent="0.35">
      <c r="Q1845" s="29"/>
      <c r="S1845" s="29"/>
      <c r="T1845" s="29"/>
      <c r="U1845" s="29"/>
      <c r="V1845" s="34"/>
      <c r="W1845" s="83"/>
    </row>
    <row r="1846" spans="17:23" s="39" customFormat="1" x14ac:dyDescent="0.35">
      <c r="Q1846" s="29"/>
      <c r="S1846" s="29"/>
      <c r="T1846" s="29"/>
      <c r="U1846" s="29"/>
      <c r="V1846" s="34"/>
      <c r="W1846" s="83"/>
    </row>
    <row r="1847" spans="17:23" s="39" customFormat="1" x14ac:dyDescent="0.35">
      <c r="Q1847" s="29"/>
      <c r="S1847" s="29"/>
      <c r="T1847" s="29"/>
      <c r="U1847" s="29"/>
      <c r="V1847" s="34"/>
      <c r="W1847" s="83"/>
    </row>
    <row r="1848" spans="17:23" s="39" customFormat="1" x14ac:dyDescent="0.35">
      <c r="Q1848" s="29"/>
      <c r="S1848" s="29"/>
      <c r="T1848" s="29"/>
      <c r="U1848" s="29"/>
      <c r="V1848" s="34"/>
      <c r="W1848" s="83"/>
    </row>
    <row r="1849" spans="17:23" s="39" customFormat="1" x14ac:dyDescent="0.35">
      <c r="Q1849" s="29"/>
      <c r="S1849" s="29"/>
      <c r="T1849" s="29"/>
      <c r="U1849" s="29"/>
      <c r="V1849" s="34"/>
      <c r="W1849" s="83"/>
    </row>
    <row r="1850" spans="17:23" s="39" customFormat="1" x14ac:dyDescent="0.35">
      <c r="Q1850" s="29"/>
      <c r="S1850" s="29"/>
      <c r="T1850" s="29"/>
      <c r="U1850" s="29"/>
      <c r="V1850" s="34"/>
      <c r="W1850" s="83"/>
    </row>
    <row r="1851" spans="17:23" s="39" customFormat="1" x14ac:dyDescent="0.35">
      <c r="Q1851" s="29"/>
      <c r="S1851" s="29"/>
      <c r="T1851" s="29"/>
      <c r="U1851" s="29"/>
      <c r="V1851" s="34"/>
      <c r="W1851" s="83"/>
    </row>
    <row r="1852" spans="17:23" s="39" customFormat="1" x14ac:dyDescent="0.35">
      <c r="Q1852" s="29"/>
      <c r="S1852" s="29"/>
      <c r="T1852" s="29"/>
      <c r="U1852" s="29"/>
      <c r="V1852" s="34"/>
      <c r="W1852" s="83"/>
    </row>
    <row r="1853" spans="17:23" s="39" customFormat="1" x14ac:dyDescent="0.35">
      <c r="Q1853" s="29"/>
      <c r="S1853" s="29"/>
      <c r="T1853" s="29"/>
      <c r="U1853" s="29"/>
      <c r="V1853" s="34"/>
      <c r="W1853" s="83"/>
    </row>
    <row r="1854" spans="17:23" s="39" customFormat="1" x14ac:dyDescent="0.35">
      <c r="Q1854" s="29"/>
      <c r="S1854" s="29"/>
      <c r="T1854" s="29"/>
      <c r="U1854" s="29"/>
      <c r="V1854" s="34"/>
      <c r="W1854" s="83"/>
    </row>
    <row r="1855" spans="17:23" s="39" customFormat="1" x14ac:dyDescent="0.35">
      <c r="Q1855" s="29"/>
      <c r="S1855" s="29"/>
      <c r="T1855" s="29"/>
      <c r="U1855" s="29"/>
      <c r="V1855" s="34"/>
      <c r="W1855" s="83"/>
    </row>
    <row r="1856" spans="17:23" s="39" customFormat="1" x14ac:dyDescent="0.35">
      <c r="Q1856" s="29"/>
      <c r="S1856" s="29"/>
      <c r="T1856" s="29"/>
      <c r="U1856" s="29"/>
      <c r="V1856" s="34"/>
      <c r="W1856" s="83"/>
    </row>
    <row r="1857" spans="17:23" s="39" customFormat="1" x14ac:dyDescent="0.35">
      <c r="Q1857" s="29"/>
      <c r="S1857" s="29"/>
      <c r="T1857" s="29"/>
      <c r="U1857" s="29"/>
      <c r="V1857" s="34"/>
      <c r="W1857" s="83"/>
    </row>
    <row r="1858" spans="17:23" s="39" customFormat="1" x14ac:dyDescent="0.35">
      <c r="Q1858" s="29"/>
      <c r="S1858" s="29"/>
      <c r="T1858" s="29"/>
      <c r="U1858" s="29"/>
      <c r="V1858" s="34"/>
      <c r="W1858" s="83"/>
    </row>
    <row r="1859" spans="17:23" s="39" customFormat="1" x14ac:dyDescent="0.35">
      <c r="Q1859" s="29"/>
      <c r="S1859" s="29"/>
      <c r="T1859" s="29"/>
      <c r="U1859" s="29"/>
      <c r="V1859" s="34"/>
      <c r="W1859" s="83"/>
    </row>
    <row r="1860" spans="17:23" s="39" customFormat="1" x14ac:dyDescent="0.35">
      <c r="Q1860" s="29"/>
      <c r="S1860" s="29"/>
      <c r="T1860" s="29"/>
      <c r="U1860" s="29"/>
      <c r="V1860" s="34"/>
      <c r="W1860" s="83"/>
    </row>
    <row r="1861" spans="17:23" s="39" customFormat="1" x14ac:dyDescent="0.35">
      <c r="Q1861" s="29"/>
      <c r="S1861" s="29"/>
      <c r="T1861" s="29"/>
      <c r="U1861" s="29"/>
      <c r="V1861" s="34"/>
      <c r="W1861" s="83"/>
    </row>
    <row r="1862" spans="17:23" s="39" customFormat="1" x14ac:dyDescent="0.35">
      <c r="Q1862" s="29"/>
      <c r="S1862" s="29"/>
      <c r="T1862" s="29"/>
      <c r="U1862" s="29"/>
      <c r="V1862" s="34"/>
      <c r="W1862" s="83"/>
    </row>
    <row r="1863" spans="17:23" s="39" customFormat="1" x14ac:dyDescent="0.35">
      <c r="Q1863" s="29"/>
      <c r="S1863" s="29"/>
      <c r="T1863" s="29"/>
      <c r="U1863" s="29"/>
      <c r="V1863" s="34"/>
      <c r="W1863" s="83"/>
    </row>
    <row r="1864" spans="17:23" s="39" customFormat="1" x14ac:dyDescent="0.35">
      <c r="Q1864" s="29"/>
      <c r="S1864" s="29"/>
      <c r="T1864" s="29"/>
      <c r="U1864" s="29"/>
      <c r="V1864" s="34"/>
      <c r="W1864" s="83"/>
    </row>
    <row r="1865" spans="17:23" s="39" customFormat="1" x14ac:dyDescent="0.35">
      <c r="Q1865" s="29"/>
      <c r="S1865" s="29"/>
      <c r="T1865" s="29"/>
      <c r="U1865" s="29"/>
      <c r="V1865" s="34"/>
      <c r="W1865" s="83"/>
    </row>
    <row r="1866" spans="17:23" s="39" customFormat="1" x14ac:dyDescent="0.35">
      <c r="Q1866" s="29"/>
      <c r="S1866" s="29"/>
      <c r="T1866" s="29"/>
      <c r="U1866" s="29"/>
      <c r="V1866" s="34"/>
      <c r="W1866" s="83"/>
    </row>
    <row r="1867" spans="17:23" s="39" customFormat="1" x14ac:dyDescent="0.35">
      <c r="Q1867" s="29"/>
      <c r="S1867" s="29"/>
      <c r="T1867" s="29"/>
      <c r="U1867" s="29"/>
      <c r="V1867" s="34"/>
      <c r="W1867" s="83"/>
    </row>
    <row r="1868" spans="17:23" s="39" customFormat="1" x14ac:dyDescent="0.35">
      <c r="Q1868" s="29"/>
      <c r="S1868" s="29"/>
      <c r="T1868" s="29"/>
      <c r="U1868" s="29"/>
      <c r="V1868" s="34"/>
      <c r="W1868" s="83"/>
    </row>
    <row r="1869" spans="17:23" s="39" customFormat="1" x14ac:dyDescent="0.35">
      <c r="Q1869" s="29"/>
      <c r="S1869" s="29"/>
      <c r="T1869" s="29"/>
      <c r="U1869" s="29"/>
      <c r="V1869" s="34"/>
      <c r="W1869" s="83"/>
    </row>
    <row r="1870" spans="17:23" s="39" customFormat="1" x14ac:dyDescent="0.35">
      <c r="Q1870" s="29"/>
      <c r="S1870" s="29"/>
      <c r="T1870" s="29"/>
      <c r="U1870" s="29"/>
      <c r="V1870" s="34"/>
      <c r="W1870" s="83"/>
    </row>
    <row r="1871" spans="17:23" s="39" customFormat="1" x14ac:dyDescent="0.35">
      <c r="Q1871" s="29"/>
      <c r="S1871" s="29"/>
      <c r="T1871" s="29"/>
      <c r="U1871" s="29"/>
      <c r="V1871" s="34"/>
      <c r="W1871" s="83"/>
    </row>
    <row r="1872" spans="17:23" s="39" customFormat="1" x14ac:dyDescent="0.35">
      <c r="Q1872" s="29"/>
      <c r="S1872" s="29"/>
      <c r="T1872" s="29"/>
      <c r="U1872" s="29"/>
      <c r="V1872" s="34"/>
      <c r="W1872" s="83"/>
    </row>
    <row r="1873" spans="17:23" s="39" customFormat="1" x14ac:dyDescent="0.35">
      <c r="Q1873" s="29"/>
      <c r="S1873" s="29"/>
      <c r="T1873" s="29"/>
      <c r="U1873" s="29"/>
      <c r="V1873" s="34"/>
      <c r="W1873" s="83"/>
    </row>
    <row r="1874" spans="17:23" s="39" customFormat="1" x14ac:dyDescent="0.35">
      <c r="Q1874" s="29"/>
      <c r="S1874" s="29"/>
      <c r="T1874" s="29"/>
      <c r="U1874" s="29"/>
      <c r="V1874" s="34"/>
      <c r="W1874" s="83"/>
    </row>
    <row r="1875" spans="17:23" s="39" customFormat="1" x14ac:dyDescent="0.35">
      <c r="Q1875" s="29"/>
      <c r="S1875" s="29"/>
      <c r="T1875" s="29"/>
      <c r="U1875" s="29"/>
      <c r="V1875" s="34"/>
      <c r="W1875" s="83"/>
    </row>
    <row r="1876" spans="17:23" s="39" customFormat="1" x14ac:dyDescent="0.35">
      <c r="Q1876" s="29"/>
      <c r="S1876" s="29"/>
      <c r="T1876" s="29"/>
      <c r="U1876" s="29"/>
      <c r="V1876" s="34"/>
      <c r="W1876" s="83"/>
    </row>
    <row r="1877" spans="17:23" s="39" customFormat="1" x14ac:dyDescent="0.35">
      <c r="Q1877" s="29"/>
      <c r="S1877" s="29"/>
      <c r="T1877" s="29"/>
      <c r="U1877" s="29"/>
      <c r="V1877" s="34"/>
      <c r="W1877" s="83"/>
    </row>
    <row r="1878" spans="17:23" s="39" customFormat="1" x14ac:dyDescent="0.35">
      <c r="Q1878" s="29"/>
      <c r="S1878" s="29"/>
      <c r="T1878" s="29"/>
      <c r="U1878" s="29"/>
      <c r="V1878" s="34"/>
      <c r="W1878" s="83"/>
    </row>
    <row r="1879" spans="17:23" s="39" customFormat="1" x14ac:dyDescent="0.35">
      <c r="Q1879" s="29"/>
      <c r="S1879" s="29"/>
      <c r="T1879" s="29"/>
      <c r="U1879" s="29"/>
      <c r="V1879" s="34"/>
      <c r="W1879" s="83"/>
    </row>
    <row r="1880" spans="17:23" s="39" customFormat="1" x14ac:dyDescent="0.35">
      <c r="Q1880" s="29"/>
      <c r="S1880" s="29"/>
      <c r="T1880" s="29"/>
      <c r="U1880" s="29"/>
      <c r="V1880" s="34"/>
      <c r="W1880" s="83"/>
    </row>
    <row r="1881" spans="17:23" s="39" customFormat="1" x14ac:dyDescent="0.35">
      <c r="Q1881" s="29"/>
      <c r="S1881" s="29"/>
      <c r="T1881" s="29"/>
      <c r="U1881" s="29"/>
      <c r="V1881" s="34"/>
      <c r="W1881" s="83"/>
    </row>
    <row r="1882" spans="17:23" s="39" customFormat="1" x14ac:dyDescent="0.35">
      <c r="Q1882" s="29"/>
      <c r="S1882" s="29"/>
      <c r="T1882" s="29"/>
      <c r="U1882" s="29"/>
      <c r="V1882" s="34"/>
      <c r="W1882" s="83"/>
    </row>
    <row r="1883" spans="17:23" s="39" customFormat="1" x14ac:dyDescent="0.35">
      <c r="Q1883" s="29"/>
      <c r="S1883" s="29"/>
      <c r="T1883" s="29"/>
      <c r="U1883" s="29"/>
      <c r="V1883" s="34"/>
      <c r="W1883" s="83"/>
    </row>
    <row r="1884" spans="17:23" s="39" customFormat="1" x14ac:dyDescent="0.35">
      <c r="Q1884" s="29"/>
      <c r="S1884" s="29"/>
      <c r="T1884" s="29"/>
      <c r="U1884" s="29"/>
      <c r="V1884" s="34"/>
      <c r="W1884" s="83"/>
    </row>
    <row r="1885" spans="17:23" s="39" customFormat="1" x14ac:dyDescent="0.35">
      <c r="Q1885" s="29"/>
      <c r="S1885" s="29"/>
      <c r="T1885" s="29"/>
      <c r="U1885" s="29"/>
      <c r="V1885" s="34"/>
      <c r="W1885" s="83"/>
    </row>
    <row r="1886" spans="17:23" s="39" customFormat="1" x14ac:dyDescent="0.35">
      <c r="Q1886" s="29"/>
      <c r="S1886" s="29"/>
      <c r="T1886" s="29"/>
      <c r="U1886" s="29"/>
      <c r="V1886" s="34"/>
      <c r="W1886" s="83"/>
    </row>
    <row r="1887" spans="17:23" s="39" customFormat="1" x14ac:dyDescent="0.35">
      <c r="Q1887" s="29"/>
      <c r="S1887" s="29"/>
      <c r="T1887" s="29"/>
      <c r="U1887" s="29"/>
      <c r="V1887" s="34"/>
      <c r="W1887" s="83"/>
    </row>
    <row r="1888" spans="17:23" s="39" customFormat="1" x14ac:dyDescent="0.35">
      <c r="Q1888" s="29"/>
      <c r="S1888" s="29"/>
      <c r="T1888" s="29"/>
      <c r="U1888" s="29"/>
      <c r="V1888" s="34"/>
      <c r="W1888" s="83"/>
    </row>
    <row r="1889" spans="17:23" s="39" customFormat="1" x14ac:dyDescent="0.35">
      <c r="Q1889" s="29"/>
      <c r="S1889" s="29"/>
      <c r="T1889" s="29"/>
      <c r="U1889" s="29"/>
      <c r="V1889" s="34"/>
      <c r="W1889" s="83"/>
    </row>
    <row r="1890" spans="17:23" s="39" customFormat="1" x14ac:dyDescent="0.35">
      <c r="Q1890" s="29"/>
      <c r="S1890" s="29"/>
      <c r="T1890" s="29"/>
      <c r="U1890" s="29"/>
      <c r="V1890" s="34"/>
      <c r="W1890" s="83"/>
    </row>
    <row r="1891" spans="17:23" s="39" customFormat="1" x14ac:dyDescent="0.35">
      <c r="Q1891" s="29"/>
      <c r="S1891" s="29"/>
      <c r="T1891" s="29"/>
      <c r="U1891" s="29"/>
      <c r="V1891" s="34"/>
      <c r="W1891" s="83"/>
    </row>
    <row r="1892" spans="17:23" s="39" customFormat="1" x14ac:dyDescent="0.35">
      <c r="Q1892" s="29"/>
      <c r="S1892" s="29"/>
      <c r="T1892" s="29"/>
      <c r="U1892" s="29"/>
      <c r="V1892" s="34"/>
      <c r="W1892" s="83"/>
    </row>
    <row r="1893" spans="17:23" s="39" customFormat="1" x14ac:dyDescent="0.35">
      <c r="Q1893" s="29"/>
      <c r="S1893" s="29"/>
      <c r="T1893" s="29"/>
      <c r="U1893" s="29"/>
      <c r="V1893" s="34"/>
      <c r="W1893" s="83"/>
    </row>
    <row r="1894" spans="17:23" s="39" customFormat="1" x14ac:dyDescent="0.35">
      <c r="Q1894" s="29"/>
      <c r="S1894" s="29"/>
      <c r="T1894" s="29"/>
      <c r="U1894" s="29"/>
      <c r="V1894" s="34"/>
      <c r="W1894" s="83"/>
    </row>
    <row r="1895" spans="17:23" s="39" customFormat="1" x14ac:dyDescent="0.35">
      <c r="Q1895" s="29"/>
      <c r="S1895" s="29"/>
      <c r="T1895" s="29"/>
      <c r="U1895" s="29"/>
      <c r="V1895" s="34"/>
      <c r="W1895" s="83"/>
    </row>
    <row r="1896" spans="17:23" s="39" customFormat="1" x14ac:dyDescent="0.35">
      <c r="Q1896" s="29"/>
      <c r="S1896" s="29"/>
      <c r="T1896" s="29"/>
      <c r="U1896" s="29"/>
      <c r="V1896" s="34"/>
      <c r="W1896" s="83"/>
    </row>
    <row r="1897" spans="17:23" s="39" customFormat="1" x14ac:dyDescent="0.35">
      <c r="Q1897" s="29"/>
      <c r="S1897" s="29"/>
      <c r="T1897" s="29"/>
      <c r="U1897" s="29"/>
      <c r="V1897" s="34"/>
      <c r="W1897" s="83"/>
    </row>
    <row r="1898" spans="17:23" s="39" customFormat="1" x14ac:dyDescent="0.35">
      <c r="Q1898" s="29"/>
      <c r="S1898" s="29"/>
      <c r="T1898" s="29"/>
      <c r="U1898" s="29"/>
      <c r="V1898" s="34"/>
      <c r="W1898" s="83"/>
    </row>
    <row r="1899" spans="17:23" s="39" customFormat="1" x14ac:dyDescent="0.35">
      <c r="Q1899" s="29"/>
      <c r="S1899" s="29"/>
      <c r="T1899" s="29"/>
      <c r="U1899" s="29"/>
      <c r="V1899" s="34"/>
      <c r="W1899" s="83"/>
    </row>
    <row r="1900" spans="17:23" s="39" customFormat="1" x14ac:dyDescent="0.35">
      <c r="Q1900" s="29"/>
      <c r="S1900" s="29"/>
      <c r="T1900" s="29"/>
      <c r="U1900" s="29"/>
      <c r="V1900" s="34"/>
      <c r="W1900" s="83"/>
    </row>
    <row r="1901" spans="17:23" s="39" customFormat="1" x14ac:dyDescent="0.35">
      <c r="Q1901" s="29"/>
      <c r="S1901" s="29"/>
      <c r="T1901" s="29"/>
      <c r="U1901" s="29"/>
      <c r="V1901" s="34"/>
      <c r="W1901" s="83"/>
    </row>
    <row r="1902" spans="17:23" s="39" customFormat="1" x14ac:dyDescent="0.35">
      <c r="Q1902" s="29"/>
      <c r="S1902" s="29"/>
      <c r="T1902" s="29"/>
      <c r="U1902" s="29"/>
      <c r="V1902" s="34"/>
      <c r="W1902" s="83"/>
    </row>
    <row r="1903" spans="17:23" s="39" customFormat="1" x14ac:dyDescent="0.35">
      <c r="Q1903" s="29"/>
      <c r="S1903" s="29"/>
      <c r="T1903" s="29"/>
      <c r="U1903" s="29"/>
      <c r="V1903" s="34"/>
      <c r="W1903" s="83"/>
    </row>
    <row r="1904" spans="17:23" s="39" customFormat="1" x14ac:dyDescent="0.35">
      <c r="Q1904" s="29"/>
      <c r="S1904" s="29"/>
      <c r="T1904" s="29"/>
      <c r="U1904" s="29"/>
      <c r="V1904" s="34"/>
      <c r="W1904" s="83"/>
    </row>
    <row r="1905" spans="17:23" s="39" customFormat="1" x14ac:dyDescent="0.35">
      <c r="Q1905" s="29"/>
      <c r="S1905" s="29"/>
      <c r="T1905" s="29"/>
      <c r="U1905" s="29"/>
      <c r="V1905" s="34"/>
      <c r="W1905" s="83"/>
    </row>
    <row r="1906" spans="17:23" s="39" customFormat="1" x14ac:dyDescent="0.35">
      <c r="Q1906" s="29"/>
      <c r="S1906" s="29"/>
      <c r="T1906" s="29"/>
      <c r="U1906" s="29"/>
      <c r="V1906" s="34"/>
      <c r="W1906" s="83"/>
    </row>
    <row r="1907" spans="17:23" s="39" customFormat="1" x14ac:dyDescent="0.35">
      <c r="Q1907" s="29"/>
      <c r="S1907" s="29"/>
      <c r="T1907" s="29"/>
      <c r="U1907" s="29"/>
      <c r="V1907" s="34"/>
      <c r="W1907" s="83"/>
    </row>
    <row r="1908" spans="17:23" s="39" customFormat="1" x14ac:dyDescent="0.35">
      <c r="Q1908" s="29"/>
      <c r="S1908" s="29"/>
      <c r="T1908" s="29"/>
      <c r="U1908" s="29"/>
      <c r="V1908" s="34"/>
      <c r="W1908" s="83"/>
    </row>
    <row r="1909" spans="17:23" s="39" customFormat="1" x14ac:dyDescent="0.35">
      <c r="Q1909" s="29"/>
      <c r="S1909" s="29"/>
      <c r="T1909" s="29"/>
      <c r="U1909" s="29"/>
      <c r="V1909" s="34"/>
      <c r="W1909" s="83"/>
    </row>
    <row r="1910" spans="17:23" s="39" customFormat="1" x14ac:dyDescent="0.35">
      <c r="Q1910" s="29"/>
      <c r="S1910" s="29"/>
      <c r="T1910" s="29"/>
      <c r="U1910" s="29"/>
      <c r="V1910" s="34"/>
      <c r="W1910" s="83"/>
    </row>
    <row r="1911" spans="17:23" s="39" customFormat="1" x14ac:dyDescent="0.35">
      <c r="Q1911" s="29"/>
      <c r="S1911" s="29"/>
      <c r="T1911" s="29"/>
      <c r="U1911" s="29"/>
      <c r="V1911" s="34"/>
      <c r="W1911" s="83"/>
    </row>
    <row r="1912" spans="17:23" s="39" customFormat="1" x14ac:dyDescent="0.35">
      <c r="Q1912" s="29"/>
      <c r="S1912" s="29"/>
      <c r="T1912" s="29"/>
      <c r="U1912" s="29"/>
      <c r="V1912" s="34"/>
      <c r="W1912" s="83"/>
    </row>
    <row r="1913" spans="17:23" s="39" customFormat="1" x14ac:dyDescent="0.35">
      <c r="Q1913" s="29"/>
      <c r="S1913" s="29"/>
      <c r="T1913" s="29"/>
      <c r="U1913" s="29"/>
      <c r="V1913" s="34"/>
      <c r="W1913" s="83"/>
    </row>
    <row r="1914" spans="17:23" s="39" customFormat="1" x14ac:dyDescent="0.35">
      <c r="Q1914" s="29"/>
      <c r="S1914" s="29"/>
      <c r="T1914" s="29"/>
      <c r="U1914" s="29"/>
      <c r="V1914" s="34"/>
      <c r="W1914" s="83"/>
    </row>
    <row r="1915" spans="17:23" s="39" customFormat="1" x14ac:dyDescent="0.35">
      <c r="Q1915" s="29"/>
      <c r="S1915" s="29"/>
      <c r="T1915" s="29"/>
      <c r="U1915" s="29"/>
      <c r="V1915" s="34"/>
      <c r="W1915" s="83"/>
    </row>
    <row r="1916" spans="17:23" s="39" customFormat="1" x14ac:dyDescent="0.35">
      <c r="Q1916" s="29"/>
      <c r="S1916" s="29"/>
      <c r="T1916" s="29"/>
      <c r="U1916" s="29"/>
      <c r="V1916" s="34"/>
      <c r="W1916" s="83"/>
    </row>
    <row r="1917" spans="17:23" s="39" customFormat="1" x14ac:dyDescent="0.35">
      <c r="Q1917" s="29"/>
      <c r="S1917" s="29"/>
      <c r="T1917" s="29"/>
      <c r="U1917" s="29"/>
      <c r="V1917" s="34"/>
      <c r="W1917" s="83"/>
    </row>
    <row r="1918" spans="17:23" s="39" customFormat="1" x14ac:dyDescent="0.35">
      <c r="Q1918" s="29"/>
      <c r="S1918" s="29"/>
      <c r="T1918" s="29"/>
      <c r="U1918" s="29"/>
      <c r="V1918" s="34"/>
      <c r="W1918" s="83"/>
    </row>
    <row r="1919" spans="17:23" s="39" customFormat="1" x14ac:dyDescent="0.35">
      <c r="Q1919" s="29"/>
      <c r="S1919" s="29"/>
      <c r="T1919" s="29"/>
      <c r="U1919" s="29"/>
      <c r="V1919" s="34"/>
      <c r="W1919" s="83"/>
    </row>
    <row r="1920" spans="17:23" s="39" customFormat="1" x14ac:dyDescent="0.35">
      <c r="Q1920" s="29"/>
      <c r="S1920" s="29"/>
      <c r="T1920" s="29"/>
      <c r="U1920" s="29"/>
      <c r="V1920" s="34"/>
      <c r="W1920" s="83"/>
    </row>
    <row r="1921" spans="17:23" s="39" customFormat="1" x14ac:dyDescent="0.35">
      <c r="Q1921" s="29"/>
      <c r="S1921" s="29"/>
      <c r="T1921" s="29"/>
      <c r="U1921" s="29"/>
      <c r="V1921" s="34"/>
      <c r="W1921" s="83"/>
    </row>
    <row r="1922" spans="17:23" s="39" customFormat="1" x14ac:dyDescent="0.35">
      <c r="Q1922" s="29"/>
      <c r="S1922" s="29"/>
      <c r="T1922" s="29"/>
      <c r="U1922" s="29"/>
      <c r="V1922" s="34"/>
      <c r="W1922" s="83"/>
    </row>
    <row r="1923" spans="17:23" s="39" customFormat="1" x14ac:dyDescent="0.35">
      <c r="Q1923" s="29"/>
      <c r="S1923" s="29"/>
      <c r="T1923" s="29"/>
      <c r="U1923" s="29"/>
      <c r="V1923" s="34"/>
      <c r="W1923" s="83"/>
    </row>
    <row r="1924" spans="17:23" s="39" customFormat="1" x14ac:dyDescent="0.35">
      <c r="Q1924" s="29"/>
      <c r="S1924" s="29"/>
      <c r="T1924" s="29"/>
      <c r="U1924" s="29"/>
      <c r="V1924" s="34"/>
      <c r="W1924" s="83"/>
    </row>
    <row r="1925" spans="17:23" s="39" customFormat="1" x14ac:dyDescent="0.35">
      <c r="Q1925" s="29"/>
      <c r="S1925" s="29"/>
      <c r="T1925" s="29"/>
      <c r="U1925" s="29"/>
      <c r="V1925" s="34"/>
      <c r="W1925" s="83"/>
    </row>
    <row r="1926" spans="17:23" s="39" customFormat="1" x14ac:dyDescent="0.35">
      <c r="Q1926" s="29"/>
      <c r="S1926" s="29"/>
      <c r="T1926" s="29"/>
      <c r="U1926" s="29"/>
      <c r="V1926" s="34"/>
      <c r="W1926" s="83"/>
    </row>
    <row r="1927" spans="17:23" s="39" customFormat="1" x14ac:dyDescent="0.35">
      <c r="Q1927" s="29"/>
      <c r="S1927" s="29"/>
      <c r="T1927" s="29"/>
      <c r="U1927" s="29"/>
      <c r="V1927" s="34"/>
      <c r="W1927" s="83"/>
    </row>
    <row r="1928" spans="17:23" s="39" customFormat="1" x14ac:dyDescent="0.35">
      <c r="Q1928" s="29"/>
      <c r="S1928" s="29"/>
      <c r="T1928" s="29"/>
      <c r="U1928" s="29"/>
      <c r="V1928" s="34"/>
      <c r="W1928" s="83"/>
    </row>
    <row r="1929" spans="17:23" s="39" customFormat="1" x14ac:dyDescent="0.35">
      <c r="Q1929" s="29"/>
      <c r="S1929" s="29"/>
      <c r="T1929" s="29"/>
      <c r="U1929" s="29"/>
      <c r="V1929" s="34"/>
      <c r="W1929" s="83"/>
    </row>
    <row r="1930" spans="17:23" s="39" customFormat="1" x14ac:dyDescent="0.35">
      <c r="Q1930" s="29"/>
      <c r="S1930" s="29"/>
      <c r="T1930" s="29"/>
      <c r="U1930" s="29"/>
      <c r="V1930" s="34"/>
      <c r="W1930" s="83"/>
    </row>
    <row r="1931" spans="17:23" s="39" customFormat="1" x14ac:dyDescent="0.35">
      <c r="Q1931" s="29"/>
      <c r="S1931" s="29"/>
      <c r="T1931" s="29"/>
      <c r="U1931" s="29"/>
      <c r="V1931" s="34"/>
      <c r="W1931" s="83"/>
    </row>
    <row r="1932" spans="17:23" s="39" customFormat="1" x14ac:dyDescent="0.35">
      <c r="Q1932" s="29"/>
      <c r="S1932" s="29"/>
      <c r="T1932" s="29"/>
      <c r="U1932" s="29"/>
      <c r="V1932" s="34"/>
      <c r="W1932" s="83"/>
    </row>
    <row r="1933" spans="17:23" s="39" customFormat="1" x14ac:dyDescent="0.35">
      <c r="Q1933" s="29"/>
      <c r="S1933" s="29"/>
      <c r="T1933" s="29"/>
      <c r="U1933" s="29"/>
      <c r="V1933" s="34"/>
      <c r="W1933" s="83"/>
    </row>
    <row r="1934" spans="17:23" s="39" customFormat="1" x14ac:dyDescent="0.35">
      <c r="Q1934" s="29"/>
      <c r="S1934" s="29"/>
      <c r="T1934" s="29"/>
      <c r="U1934" s="29"/>
      <c r="V1934" s="34"/>
      <c r="W1934" s="83"/>
    </row>
    <row r="1935" spans="17:23" s="39" customFormat="1" x14ac:dyDescent="0.35">
      <c r="Q1935" s="29"/>
      <c r="S1935" s="29"/>
      <c r="T1935" s="29"/>
      <c r="U1935" s="29"/>
      <c r="V1935" s="34"/>
      <c r="W1935" s="83"/>
    </row>
    <row r="1936" spans="17:23" s="39" customFormat="1" x14ac:dyDescent="0.35">
      <c r="Q1936" s="29"/>
      <c r="S1936" s="29"/>
      <c r="T1936" s="29"/>
      <c r="U1936" s="29"/>
      <c r="V1936" s="34"/>
      <c r="W1936" s="83"/>
    </row>
    <row r="1937" spans="17:23" s="39" customFormat="1" x14ac:dyDescent="0.35">
      <c r="Q1937" s="29"/>
      <c r="S1937" s="29"/>
      <c r="T1937" s="29"/>
      <c r="U1937" s="29"/>
      <c r="V1937" s="34"/>
      <c r="W1937" s="83"/>
    </row>
    <row r="1938" spans="17:23" s="39" customFormat="1" x14ac:dyDescent="0.35">
      <c r="Q1938" s="29"/>
      <c r="S1938" s="29"/>
      <c r="T1938" s="29"/>
      <c r="U1938" s="29"/>
      <c r="V1938" s="34"/>
      <c r="W1938" s="83"/>
    </row>
    <row r="1939" spans="17:23" s="39" customFormat="1" x14ac:dyDescent="0.35">
      <c r="Q1939" s="29"/>
      <c r="S1939" s="29"/>
      <c r="T1939" s="29"/>
      <c r="U1939" s="29"/>
      <c r="V1939" s="34"/>
      <c r="W1939" s="83"/>
    </row>
    <row r="1940" spans="17:23" s="39" customFormat="1" x14ac:dyDescent="0.35">
      <c r="Q1940" s="29"/>
      <c r="S1940" s="29"/>
      <c r="T1940" s="29"/>
      <c r="U1940" s="29"/>
      <c r="V1940" s="34"/>
      <c r="W1940" s="83"/>
    </row>
    <row r="1941" spans="17:23" s="39" customFormat="1" x14ac:dyDescent="0.35">
      <c r="Q1941" s="29"/>
      <c r="S1941" s="29"/>
      <c r="T1941" s="29"/>
      <c r="U1941" s="29"/>
      <c r="V1941" s="34"/>
      <c r="W1941" s="83"/>
    </row>
    <row r="1942" spans="17:23" s="39" customFormat="1" x14ac:dyDescent="0.35">
      <c r="Q1942" s="29"/>
      <c r="S1942" s="29"/>
      <c r="T1942" s="29"/>
      <c r="U1942" s="29"/>
      <c r="V1942" s="34"/>
      <c r="W1942" s="83"/>
    </row>
    <row r="1943" spans="17:23" s="39" customFormat="1" x14ac:dyDescent="0.35">
      <c r="Q1943" s="29"/>
      <c r="S1943" s="29"/>
      <c r="T1943" s="29"/>
      <c r="U1943" s="29"/>
      <c r="V1943" s="34"/>
      <c r="W1943" s="83"/>
    </row>
    <row r="1944" spans="17:23" s="39" customFormat="1" x14ac:dyDescent="0.35">
      <c r="Q1944" s="29"/>
      <c r="S1944" s="29"/>
      <c r="T1944" s="29"/>
      <c r="U1944" s="29"/>
      <c r="V1944" s="34"/>
      <c r="W1944" s="83"/>
    </row>
    <row r="1945" spans="17:23" s="39" customFormat="1" x14ac:dyDescent="0.35">
      <c r="Q1945" s="29"/>
      <c r="S1945" s="29"/>
      <c r="T1945" s="29"/>
      <c r="U1945" s="29"/>
      <c r="V1945" s="34"/>
      <c r="W1945" s="83"/>
    </row>
    <row r="1946" spans="17:23" s="39" customFormat="1" x14ac:dyDescent="0.35">
      <c r="Q1946" s="29"/>
      <c r="S1946" s="29"/>
      <c r="T1946" s="29"/>
      <c r="U1946" s="29"/>
      <c r="V1946" s="34"/>
      <c r="W1946" s="83"/>
    </row>
    <row r="1947" spans="17:23" s="39" customFormat="1" x14ac:dyDescent="0.35">
      <c r="Q1947" s="29"/>
      <c r="S1947" s="29"/>
      <c r="T1947" s="29"/>
      <c r="U1947" s="29"/>
      <c r="V1947" s="34"/>
      <c r="W1947" s="83"/>
    </row>
    <row r="1948" spans="17:23" s="39" customFormat="1" x14ac:dyDescent="0.35">
      <c r="Q1948" s="29"/>
      <c r="S1948" s="29"/>
      <c r="T1948" s="29"/>
      <c r="U1948" s="29"/>
      <c r="V1948" s="34"/>
      <c r="W1948" s="83"/>
    </row>
    <row r="1949" spans="17:23" s="39" customFormat="1" x14ac:dyDescent="0.35">
      <c r="Q1949" s="29"/>
      <c r="S1949" s="29"/>
      <c r="T1949" s="29"/>
      <c r="U1949" s="29"/>
      <c r="V1949" s="34"/>
      <c r="W1949" s="83"/>
    </row>
    <row r="1950" spans="17:23" s="39" customFormat="1" x14ac:dyDescent="0.35">
      <c r="Q1950" s="29"/>
      <c r="S1950" s="29"/>
      <c r="T1950" s="29"/>
      <c r="U1950" s="29"/>
      <c r="V1950" s="34"/>
      <c r="W1950" s="83"/>
    </row>
    <row r="1951" spans="17:23" s="39" customFormat="1" x14ac:dyDescent="0.35">
      <c r="Q1951" s="29"/>
      <c r="S1951" s="29"/>
      <c r="T1951" s="29"/>
      <c r="U1951" s="29"/>
      <c r="V1951" s="34"/>
      <c r="W1951" s="83"/>
    </row>
    <row r="1952" spans="17:23" s="39" customFormat="1" x14ac:dyDescent="0.35">
      <c r="Q1952" s="29"/>
      <c r="S1952" s="29"/>
      <c r="T1952" s="29"/>
      <c r="U1952" s="29"/>
      <c r="V1952" s="34"/>
      <c r="W1952" s="83"/>
    </row>
    <row r="1953" spans="17:23" s="39" customFormat="1" x14ac:dyDescent="0.35">
      <c r="Q1953" s="29"/>
      <c r="S1953" s="29"/>
      <c r="T1953" s="29"/>
      <c r="U1953" s="29"/>
      <c r="V1953" s="34"/>
      <c r="W1953" s="83"/>
    </row>
    <row r="1954" spans="17:23" s="39" customFormat="1" x14ac:dyDescent="0.35">
      <c r="Q1954" s="29"/>
      <c r="S1954" s="29"/>
      <c r="T1954" s="29"/>
      <c r="U1954" s="29"/>
      <c r="V1954" s="34"/>
      <c r="W1954" s="83"/>
    </row>
    <row r="1955" spans="17:23" s="39" customFormat="1" x14ac:dyDescent="0.35">
      <c r="Q1955" s="29"/>
      <c r="S1955" s="29"/>
      <c r="T1955" s="29"/>
      <c r="U1955" s="29"/>
      <c r="V1955" s="34"/>
      <c r="W1955" s="83"/>
    </row>
    <row r="1956" spans="17:23" s="39" customFormat="1" x14ac:dyDescent="0.35">
      <c r="Q1956" s="29"/>
      <c r="S1956" s="29"/>
      <c r="T1956" s="29"/>
      <c r="U1956" s="29"/>
      <c r="V1956" s="34"/>
      <c r="W1956" s="83"/>
    </row>
    <row r="1957" spans="17:23" s="39" customFormat="1" x14ac:dyDescent="0.35">
      <c r="Q1957" s="29"/>
      <c r="S1957" s="29"/>
      <c r="T1957" s="29"/>
      <c r="U1957" s="29"/>
      <c r="V1957" s="34"/>
      <c r="W1957" s="83"/>
    </row>
    <row r="1958" spans="17:23" s="39" customFormat="1" x14ac:dyDescent="0.35">
      <c r="Q1958" s="29"/>
      <c r="S1958" s="29"/>
      <c r="T1958" s="29"/>
      <c r="U1958" s="29"/>
      <c r="V1958" s="34"/>
      <c r="W1958" s="83"/>
    </row>
    <row r="1959" spans="17:23" s="39" customFormat="1" x14ac:dyDescent="0.35">
      <c r="Q1959" s="29"/>
      <c r="S1959" s="29"/>
      <c r="T1959" s="29"/>
      <c r="U1959" s="29"/>
      <c r="V1959" s="34"/>
      <c r="W1959" s="83"/>
    </row>
    <row r="1960" spans="17:23" s="39" customFormat="1" x14ac:dyDescent="0.35">
      <c r="Q1960" s="29"/>
      <c r="S1960" s="29"/>
      <c r="T1960" s="29"/>
      <c r="U1960" s="29"/>
      <c r="V1960" s="34"/>
      <c r="W1960" s="83"/>
    </row>
    <row r="1961" spans="17:23" s="39" customFormat="1" x14ac:dyDescent="0.35">
      <c r="Q1961" s="29"/>
      <c r="S1961" s="29"/>
      <c r="T1961" s="29"/>
      <c r="U1961" s="29"/>
      <c r="V1961" s="34"/>
      <c r="W1961" s="83"/>
    </row>
    <row r="1962" spans="17:23" s="39" customFormat="1" x14ac:dyDescent="0.35">
      <c r="Q1962" s="29"/>
      <c r="S1962" s="29"/>
      <c r="T1962" s="29"/>
      <c r="U1962" s="29"/>
      <c r="V1962" s="34"/>
      <c r="W1962" s="83"/>
    </row>
    <row r="1963" spans="17:23" s="39" customFormat="1" x14ac:dyDescent="0.35">
      <c r="Q1963" s="29"/>
      <c r="S1963" s="29"/>
      <c r="T1963" s="29"/>
      <c r="U1963" s="29"/>
      <c r="V1963" s="34"/>
      <c r="W1963" s="83"/>
    </row>
    <row r="1964" spans="17:23" s="39" customFormat="1" x14ac:dyDescent="0.35">
      <c r="Q1964" s="29"/>
      <c r="S1964" s="29"/>
      <c r="T1964" s="29"/>
      <c r="U1964" s="29"/>
      <c r="V1964" s="34"/>
      <c r="W1964" s="83"/>
    </row>
    <row r="1965" spans="17:23" s="39" customFormat="1" x14ac:dyDescent="0.35">
      <c r="Q1965" s="29"/>
      <c r="S1965" s="29"/>
      <c r="T1965" s="29"/>
      <c r="U1965" s="29"/>
      <c r="V1965" s="34"/>
      <c r="W1965" s="83"/>
    </row>
    <row r="1966" spans="17:23" s="39" customFormat="1" x14ac:dyDescent="0.35">
      <c r="Q1966" s="29"/>
      <c r="S1966" s="29"/>
      <c r="T1966" s="29"/>
      <c r="U1966" s="29"/>
      <c r="V1966" s="34"/>
      <c r="W1966" s="83"/>
    </row>
    <row r="1967" spans="17:23" s="39" customFormat="1" x14ac:dyDescent="0.35">
      <c r="Q1967" s="29"/>
      <c r="S1967" s="29"/>
      <c r="T1967" s="29"/>
      <c r="U1967" s="29"/>
      <c r="V1967" s="34"/>
      <c r="W1967" s="83"/>
    </row>
    <row r="1968" spans="17:23" s="39" customFormat="1" x14ac:dyDescent="0.35">
      <c r="Q1968" s="29"/>
      <c r="S1968" s="29"/>
      <c r="T1968" s="29"/>
      <c r="U1968" s="29"/>
      <c r="V1968" s="34"/>
      <c r="W1968" s="83"/>
    </row>
    <row r="1969" spans="17:23" s="39" customFormat="1" x14ac:dyDescent="0.35">
      <c r="Q1969" s="29"/>
      <c r="S1969" s="29"/>
      <c r="T1969" s="29"/>
      <c r="U1969" s="29"/>
      <c r="V1969" s="34"/>
      <c r="W1969" s="83"/>
    </row>
    <row r="1970" spans="17:23" s="39" customFormat="1" x14ac:dyDescent="0.35">
      <c r="Q1970" s="29"/>
      <c r="S1970" s="29"/>
      <c r="T1970" s="29"/>
      <c r="U1970" s="29"/>
      <c r="V1970" s="34"/>
      <c r="W1970" s="83"/>
    </row>
    <row r="1971" spans="17:23" s="39" customFormat="1" x14ac:dyDescent="0.35">
      <c r="Q1971" s="29"/>
      <c r="S1971" s="29"/>
      <c r="T1971" s="29"/>
      <c r="U1971" s="29"/>
      <c r="V1971" s="34"/>
      <c r="W1971" s="83"/>
    </row>
    <row r="1972" spans="17:23" s="39" customFormat="1" x14ac:dyDescent="0.35">
      <c r="Q1972" s="29"/>
      <c r="S1972" s="29"/>
      <c r="T1972" s="29"/>
      <c r="U1972" s="29"/>
      <c r="V1972" s="34"/>
      <c r="W1972" s="83"/>
    </row>
    <row r="1973" spans="17:23" s="39" customFormat="1" x14ac:dyDescent="0.35">
      <c r="Q1973" s="29"/>
      <c r="S1973" s="29"/>
      <c r="T1973" s="29"/>
      <c r="U1973" s="29"/>
      <c r="V1973" s="34"/>
      <c r="W1973" s="83"/>
    </row>
    <row r="1974" spans="17:23" s="39" customFormat="1" x14ac:dyDescent="0.35">
      <c r="Q1974" s="29"/>
      <c r="S1974" s="29"/>
      <c r="T1974" s="29"/>
      <c r="U1974" s="29"/>
      <c r="V1974" s="34"/>
      <c r="W1974" s="83"/>
    </row>
    <row r="1975" spans="17:23" s="39" customFormat="1" x14ac:dyDescent="0.35">
      <c r="Q1975" s="29"/>
      <c r="S1975" s="29"/>
      <c r="T1975" s="29"/>
      <c r="U1975" s="29"/>
      <c r="V1975" s="34"/>
      <c r="W1975" s="83"/>
    </row>
    <row r="1976" spans="17:23" s="39" customFormat="1" x14ac:dyDescent="0.35">
      <c r="Q1976" s="29"/>
      <c r="S1976" s="29"/>
      <c r="T1976" s="29"/>
      <c r="U1976" s="29"/>
      <c r="V1976" s="34"/>
      <c r="W1976" s="83"/>
    </row>
    <row r="1977" spans="17:23" s="39" customFormat="1" x14ac:dyDescent="0.35">
      <c r="Q1977" s="29"/>
      <c r="S1977" s="29"/>
      <c r="T1977" s="29"/>
      <c r="U1977" s="29"/>
      <c r="V1977" s="34"/>
      <c r="W1977" s="83"/>
    </row>
    <row r="1978" spans="17:23" s="39" customFormat="1" x14ac:dyDescent="0.35">
      <c r="Q1978" s="29"/>
      <c r="S1978" s="29"/>
      <c r="T1978" s="29"/>
      <c r="U1978" s="29"/>
      <c r="V1978" s="34"/>
      <c r="W1978" s="83"/>
    </row>
    <row r="1979" spans="17:23" s="39" customFormat="1" x14ac:dyDescent="0.35">
      <c r="Q1979" s="29"/>
      <c r="S1979" s="29"/>
      <c r="T1979" s="29"/>
      <c r="U1979" s="29"/>
      <c r="V1979" s="34"/>
      <c r="W1979" s="83"/>
    </row>
    <row r="1980" spans="17:23" s="39" customFormat="1" x14ac:dyDescent="0.35">
      <c r="Q1980" s="29"/>
      <c r="S1980" s="29"/>
      <c r="T1980" s="29"/>
      <c r="U1980" s="29"/>
      <c r="V1980" s="34"/>
      <c r="W1980" s="83"/>
    </row>
    <row r="1981" spans="17:23" s="39" customFormat="1" x14ac:dyDescent="0.35">
      <c r="Q1981" s="29"/>
      <c r="S1981" s="29"/>
      <c r="T1981" s="29"/>
      <c r="U1981" s="29"/>
      <c r="V1981" s="34"/>
      <c r="W1981" s="83"/>
    </row>
    <row r="1982" spans="17:23" s="39" customFormat="1" x14ac:dyDescent="0.35">
      <c r="Q1982" s="29"/>
      <c r="S1982" s="29"/>
      <c r="T1982" s="29"/>
      <c r="U1982" s="29"/>
      <c r="V1982" s="34"/>
      <c r="W1982" s="83"/>
    </row>
    <row r="1983" spans="17:23" s="39" customFormat="1" x14ac:dyDescent="0.35">
      <c r="Q1983" s="29"/>
      <c r="S1983" s="29"/>
      <c r="T1983" s="29"/>
      <c r="U1983" s="29"/>
      <c r="V1983" s="34"/>
      <c r="W1983" s="83"/>
    </row>
    <row r="1984" spans="17:23" s="39" customFormat="1" x14ac:dyDescent="0.35">
      <c r="Q1984" s="29"/>
      <c r="S1984" s="29"/>
      <c r="T1984" s="29"/>
      <c r="U1984" s="29"/>
      <c r="V1984" s="34"/>
      <c r="W1984" s="83"/>
    </row>
    <row r="1985" spans="17:23" s="39" customFormat="1" x14ac:dyDescent="0.35">
      <c r="Q1985" s="29"/>
      <c r="S1985" s="29"/>
      <c r="T1985" s="29"/>
      <c r="U1985" s="29"/>
      <c r="V1985" s="34"/>
      <c r="W1985" s="83"/>
    </row>
    <row r="1986" spans="17:23" s="39" customFormat="1" x14ac:dyDescent="0.35">
      <c r="Q1986" s="29"/>
      <c r="S1986" s="29"/>
      <c r="T1986" s="29"/>
      <c r="U1986" s="29"/>
      <c r="V1986" s="34"/>
      <c r="W1986" s="83"/>
    </row>
    <row r="1987" spans="17:23" s="39" customFormat="1" x14ac:dyDescent="0.35">
      <c r="Q1987" s="29"/>
      <c r="S1987" s="29"/>
      <c r="T1987" s="29"/>
      <c r="U1987" s="29"/>
      <c r="V1987" s="34"/>
      <c r="W1987" s="83"/>
    </row>
    <row r="1988" spans="17:23" s="39" customFormat="1" x14ac:dyDescent="0.35">
      <c r="Q1988" s="29"/>
      <c r="S1988" s="29"/>
      <c r="T1988" s="29"/>
      <c r="U1988" s="29"/>
      <c r="V1988" s="34"/>
      <c r="W1988" s="83"/>
    </row>
    <row r="1989" spans="17:23" s="39" customFormat="1" x14ac:dyDescent="0.35">
      <c r="Q1989" s="29"/>
      <c r="S1989" s="29"/>
      <c r="T1989" s="29"/>
      <c r="U1989" s="29"/>
      <c r="V1989" s="34"/>
      <c r="W1989" s="83"/>
    </row>
    <row r="1990" spans="17:23" s="39" customFormat="1" x14ac:dyDescent="0.35">
      <c r="Q1990" s="29"/>
      <c r="S1990" s="29"/>
      <c r="T1990" s="29"/>
      <c r="U1990" s="29"/>
      <c r="V1990" s="34"/>
      <c r="W1990" s="83"/>
    </row>
    <row r="1991" spans="17:23" s="39" customFormat="1" x14ac:dyDescent="0.35">
      <c r="Q1991" s="29"/>
      <c r="S1991" s="29"/>
      <c r="T1991" s="29"/>
      <c r="U1991" s="29"/>
      <c r="V1991" s="34"/>
      <c r="W1991" s="83"/>
    </row>
    <row r="1992" spans="17:23" s="39" customFormat="1" x14ac:dyDescent="0.35">
      <c r="Q1992" s="29"/>
      <c r="S1992" s="29"/>
      <c r="T1992" s="29"/>
      <c r="U1992" s="29"/>
      <c r="V1992" s="34"/>
      <c r="W1992" s="83"/>
    </row>
    <row r="1993" spans="17:23" s="39" customFormat="1" x14ac:dyDescent="0.35">
      <c r="Q1993" s="29"/>
      <c r="S1993" s="29"/>
      <c r="T1993" s="29"/>
      <c r="U1993" s="29"/>
      <c r="V1993" s="34"/>
      <c r="W1993" s="83"/>
    </row>
    <row r="1994" spans="17:23" s="39" customFormat="1" x14ac:dyDescent="0.35">
      <c r="Q1994" s="29"/>
      <c r="S1994" s="29"/>
      <c r="T1994" s="29"/>
      <c r="U1994" s="29"/>
      <c r="V1994" s="34"/>
      <c r="W1994" s="83"/>
    </row>
    <row r="1995" spans="17:23" s="39" customFormat="1" x14ac:dyDescent="0.35">
      <c r="Q1995" s="29"/>
      <c r="S1995" s="29"/>
      <c r="T1995" s="29"/>
      <c r="U1995" s="29"/>
      <c r="V1995" s="34"/>
      <c r="W1995" s="83"/>
    </row>
    <row r="1996" spans="17:23" s="39" customFormat="1" x14ac:dyDescent="0.35">
      <c r="Q1996" s="29"/>
      <c r="S1996" s="29"/>
      <c r="T1996" s="29"/>
      <c r="U1996" s="29"/>
      <c r="V1996" s="34"/>
      <c r="W1996" s="83"/>
    </row>
    <row r="1997" spans="17:23" s="39" customFormat="1" x14ac:dyDescent="0.35">
      <c r="Q1997" s="29"/>
      <c r="S1997" s="29"/>
      <c r="T1997" s="29"/>
      <c r="U1997" s="29"/>
      <c r="V1997" s="34"/>
      <c r="W1997" s="83"/>
    </row>
    <row r="1998" spans="17:23" s="39" customFormat="1" x14ac:dyDescent="0.35">
      <c r="Q1998" s="29"/>
      <c r="S1998" s="29"/>
      <c r="T1998" s="29"/>
      <c r="U1998" s="29"/>
      <c r="V1998" s="34"/>
      <c r="W1998" s="83"/>
    </row>
    <row r="1999" spans="17:23" s="39" customFormat="1" x14ac:dyDescent="0.35">
      <c r="Q1999" s="29"/>
      <c r="S1999" s="29"/>
      <c r="T1999" s="29"/>
      <c r="U1999" s="29"/>
      <c r="V1999" s="34"/>
      <c r="W1999" s="83"/>
    </row>
    <row r="2000" spans="17:23" s="39" customFormat="1" x14ac:dyDescent="0.35">
      <c r="Q2000" s="29"/>
      <c r="S2000" s="29"/>
      <c r="T2000" s="29"/>
      <c r="U2000" s="29"/>
      <c r="V2000" s="34"/>
      <c r="W2000" s="83"/>
    </row>
    <row r="2001" spans="17:23" s="39" customFormat="1" x14ac:dyDescent="0.35">
      <c r="Q2001" s="29"/>
      <c r="S2001" s="29"/>
      <c r="T2001" s="29"/>
      <c r="U2001" s="29"/>
      <c r="V2001" s="34"/>
      <c r="W2001" s="83"/>
    </row>
    <row r="2002" spans="17:23" s="39" customFormat="1" x14ac:dyDescent="0.35">
      <c r="Q2002" s="29"/>
      <c r="S2002" s="29"/>
      <c r="T2002" s="29"/>
      <c r="U2002" s="29"/>
      <c r="V2002" s="34"/>
      <c r="W2002" s="83"/>
    </row>
    <row r="2003" spans="17:23" s="39" customFormat="1" x14ac:dyDescent="0.35">
      <c r="Q2003" s="29"/>
      <c r="S2003" s="29"/>
      <c r="T2003" s="29"/>
      <c r="U2003" s="29"/>
      <c r="V2003" s="34"/>
      <c r="W2003" s="83"/>
    </row>
    <row r="2004" spans="17:23" s="39" customFormat="1" x14ac:dyDescent="0.35">
      <c r="Q2004" s="29"/>
      <c r="S2004" s="29"/>
      <c r="T2004" s="29"/>
      <c r="U2004" s="29"/>
      <c r="V2004" s="34"/>
      <c r="W2004" s="83"/>
    </row>
    <row r="2005" spans="17:23" s="39" customFormat="1" x14ac:dyDescent="0.35">
      <c r="Q2005" s="29"/>
      <c r="S2005" s="29"/>
      <c r="T2005" s="29"/>
      <c r="U2005" s="29"/>
      <c r="V2005" s="34"/>
      <c r="W2005" s="83"/>
    </row>
    <row r="2006" spans="17:23" s="39" customFormat="1" x14ac:dyDescent="0.35">
      <c r="Q2006" s="29"/>
      <c r="S2006" s="29"/>
      <c r="T2006" s="29"/>
      <c r="U2006" s="29"/>
      <c r="V2006" s="34"/>
      <c r="W2006" s="83"/>
    </row>
    <row r="2007" spans="17:23" s="39" customFormat="1" x14ac:dyDescent="0.35">
      <c r="Q2007" s="29"/>
      <c r="S2007" s="29"/>
      <c r="T2007" s="29"/>
      <c r="U2007" s="29"/>
      <c r="V2007" s="34"/>
      <c r="W2007" s="83"/>
    </row>
    <row r="2008" spans="17:23" s="39" customFormat="1" x14ac:dyDescent="0.35">
      <c r="Q2008" s="29"/>
      <c r="S2008" s="29"/>
      <c r="T2008" s="29"/>
      <c r="U2008" s="29"/>
      <c r="V2008" s="34"/>
      <c r="W2008" s="83"/>
    </row>
    <row r="2009" spans="17:23" s="39" customFormat="1" x14ac:dyDescent="0.35">
      <c r="Q2009" s="29"/>
      <c r="S2009" s="29"/>
      <c r="T2009" s="29"/>
      <c r="U2009" s="29"/>
      <c r="V2009" s="34"/>
      <c r="W2009" s="83"/>
    </row>
    <row r="2010" spans="17:23" s="39" customFormat="1" x14ac:dyDescent="0.35">
      <c r="Q2010" s="29"/>
      <c r="S2010" s="29"/>
      <c r="T2010" s="29"/>
      <c r="U2010" s="29"/>
      <c r="V2010" s="34"/>
      <c r="W2010" s="83"/>
    </row>
    <row r="2011" spans="17:23" s="39" customFormat="1" x14ac:dyDescent="0.35">
      <c r="Q2011" s="29"/>
      <c r="S2011" s="29"/>
      <c r="T2011" s="29"/>
      <c r="U2011" s="29"/>
      <c r="V2011" s="34"/>
      <c r="W2011" s="83"/>
    </row>
    <row r="2012" spans="17:23" s="39" customFormat="1" x14ac:dyDescent="0.35">
      <c r="Q2012" s="29"/>
      <c r="S2012" s="29"/>
      <c r="T2012" s="29"/>
      <c r="U2012" s="29"/>
      <c r="V2012" s="34"/>
      <c r="W2012" s="83"/>
    </row>
    <row r="2013" spans="17:23" s="39" customFormat="1" x14ac:dyDescent="0.35">
      <c r="Q2013" s="29"/>
      <c r="S2013" s="29"/>
      <c r="T2013" s="29"/>
      <c r="U2013" s="29"/>
      <c r="V2013" s="34"/>
      <c r="W2013" s="83"/>
    </row>
    <row r="2014" spans="17:23" s="39" customFormat="1" x14ac:dyDescent="0.35">
      <c r="Q2014" s="29"/>
      <c r="S2014" s="29"/>
      <c r="T2014" s="29"/>
      <c r="U2014" s="29"/>
      <c r="V2014" s="34"/>
      <c r="W2014" s="83"/>
    </row>
    <row r="2015" spans="17:23" s="39" customFormat="1" x14ac:dyDescent="0.35">
      <c r="Q2015" s="29"/>
      <c r="S2015" s="29"/>
      <c r="T2015" s="29"/>
      <c r="U2015" s="29"/>
      <c r="V2015" s="34"/>
      <c r="W2015" s="83"/>
    </row>
    <row r="2016" spans="17:23" s="39" customFormat="1" x14ac:dyDescent="0.35">
      <c r="Q2016" s="29"/>
      <c r="S2016" s="29"/>
      <c r="T2016" s="29"/>
      <c r="U2016" s="29"/>
      <c r="V2016" s="34"/>
      <c r="W2016" s="83"/>
    </row>
    <row r="2017" spans="17:23" s="39" customFormat="1" x14ac:dyDescent="0.35">
      <c r="Q2017" s="29"/>
      <c r="S2017" s="29"/>
      <c r="T2017" s="29"/>
      <c r="U2017" s="29"/>
      <c r="V2017" s="34"/>
      <c r="W2017" s="83"/>
    </row>
    <row r="2018" spans="17:23" s="39" customFormat="1" x14ac:dyDescent="0.35">
      <c r="Q2018" s="29"/>
      <c r="S2018" s="29"/>
      <c r="T2018" s="29"/>
      <c r="U2018" s="29"/>
      <c r="V2018" s="34"/>
      <c r="W2018" s="83"/>
    </row>
    <row r="2019" spans="17:23" s="39" customFormat="1" x14ac:dyDescent="0.35">
      <c r="Q2019" s="29"/>
      <c r="S2019" s="29"/>
      <c r="T2019" s="29"/>
      <c r="U2019" s="29"/>
      <c r="V2019" s="34"/>
      <c r="W2019" s="83"/>
    </row>
    <row r="2020" spans="17:23" s="39" customFormat="1" x14ac:dyDescent="0.35">
      <c r="Q2020" s="29"/>
      <c r="S2020" s="29"/>
      <c r="T2020" s="29"/>
      <c r="U2020" s="29"/>
      <c r="V2020" s="34"/>
      <c r="W2020" s="83"/>
    </row>
    <row r="2021" spans="17:23" s="39" customFormat="1" x14ac:dyDescent="0.35">
      <c r="Q2021" s="29"/>
      <c r="S2021" s="29"/>
      <c r="T2021" s="29"/>
      <c r="U2021" s="29"/>
      <c r="V2021" s="34"/>
      <c r="W2021" s="83"/>
    </row>
    <row r="2022" spans="17:23" s="39" customFormat="1" x14ac:dyDescent="0.35">
      <c r="Q2022" s="29"/>
      <c r="S2022" s="29"/>
      <c r="T2022" s="29"/>
      <c r="U2022" s="29"/>
      <c r="V2022" s="34"/>
      <c r="W2022" s="83"/>
    </row>
    <row r="2023" spans="17:23" s="39" customFormat="1" x14ac:dyDescent="0.35">
      <c r="Q2023" s="29"/>
      <c r="S2023" s="29"/>
      <c r="T2023" s="29"/>
      <c r="U2023" s="29"/>
      <c r="V2023" s="34"/>
      <c r="W2023" s="83"/>
    </row>
    <row r="2024" spans="17:23" s="39" customFormat="1" x14ac:dyDescent="0.35">
      <c r="Q2024" s="29"/>
      <c r="S2024" s="29"/>
      <c r="T2024" s="29"/>
      <c r="U2024" s="29"/>
      <c r="V2024" s="34"/>
      <c r="W2024" s="83"/>
    </row>
    <row r="2025" spans="17:23" s="39" customFormat="1" x14ac:dyDescent="0.35">
      <c r="Q2025" s="29"/>
      <c r="S2025" s="29"/>
      <c r="T2025" s="29"/>
      <c r="U2025" s="29"/>
      <c r="V2025" s="34"/>
      <c r="W2025" s="83"/>
    </row>
    <row r="2026" spans="17:23" s="39" customFormat="1" x14ac:dyDescent="0.35">
      <c r="Q2026" s="29"/>
      <c r="S2026" s="29"/>
      <c r="T2026" s="29"/>
      <c r="U2026" s="29"/>
      <c r="V2026" s="34"/>
      <c r="W2026" s="83"/>
    </row>
    <row r="2027" spans="17:23" s="39" customFormat="1" x14ac:dyDescent="0.35">
      <c r="Q2027" s="29"/>
      <c r="S2027" s="29"/>
      <c r="T2027" s="29"/>
      <c r="U2027" s="29"/>
      <c r="V2027" s="34"/>
      <c r="W2027" s="83"/>
    </row>
    <row r="2028" spans="17:23" s="39" customFormat="1" x14ac:dyDescent="0.35">
      <c r="Q2028" s="29"/>
      <c r="S2028" s="29"/>
      <c r="T2028" s="29"/>
      <c r="U2028" s="29"/>
      <c r="V2028" s="34"/>
      <c r="W2028" s="83"/>
    </row>
    <row r="2029" spans="17:23" s="39" customFormat="1" x14ac:dyDescent="0.35">
      <c r="Q2029" s="29"/>
      <c r="S2029" s="29"/>
      <c r="T2029" s="29"/>
      <c r="U2029" s="29"/>
      <c r="V2029" s="34"/>
      <c r="W2029" s="83"/>
    </row>
    <row r="2030" spans="17:23" s="39" customFormat="1" x14ac:dyDescent="0.35">
      <c r="Q2030" s="29"/>
      <c r="S2030" s="29"/>
      <c r="T2030" s="29"/>
      <c r="U2030" s="29"/>
      <c r="V2030" s="34"/>
      <c r="W2030" s="83"/>
    </row>
    <row r="2031" spans="17:23" s="39" customFormat="1" x14ac:dyDescent="0.35">
      <c r="Q2031" s="29"/>
      <c r="S2031" s="29"/>
      <c r="T2031" s="29"/>
      <c r="U2031" s="29"/>
      <c r="V2031" s="34"/>
      <c r="W2031" s="83"/>
    </row>
    <row r="2032" spans="17:23" s="39" customFormat="1" x14ac:dyDescent="0.35">
      <c r="Q2032" s="29"/>
      <c r="S2032" s="29"/>
      <c r="T2032" s="29"/>
      <c r="U2032" s="29"/>
      <c r="V2032" s="34"/>
      <c r="W2032" s="83"/>
    </row>
    <row r="2033" spans="17:23" s="39" customFormat="1" x14ac:dyDescent="0.35">
      <c r="Q2033" s="29"/>
      <c r="S2033" s="29"/>
      <c r="T2033" s="29"/>
      <c r="U2033" s="29"/>
      <c r="V2033" s="34"/>
      <c r="W2033" s="83"/>
    </row>
    <row r="2034" spans="17:23" s="39" customFormat="1" x14ac:dyDescent="0.35">
      <c r="Q2034" s="29"/>
      <c r="S2034" s="29"/>
      <c r="T2034" s="29"/>
      <c r="U2034" s="29"/>
      <c r="V2034" s="34"/>
      <c r="W2034" s="83"/>
    </row>
    <row r="2035" spans="17:23" s="39" customFormat="1" x14ac:dyDescent="0.35">
      <c r="Q2035" s="29"/>
      <c r="S2035" s="29"/>
      <c r="T2035" s="29"/>
      <c r="U2035" s="29"/>
      <c r="V2035" s="34"/>
      <c r="W2035" s="83"/>
    </row>
    <row r="2036" spans="17:23" s="39" customFormat="1" x14ac:dyDescent="0.35">
      <c r="Q2036" s="29"/>
      <c r="S2036" s="29"/>
      <c r="T2036" s="29"/>
      <c r="U2036" s="29"/>
      <c r="V2036" s="34"/>
      <c r="W2036" s="83"/>
    </row>
    <row r="2037" spans="17:23" s="39" customFormat="1" x14ac:dyDescent="0.35">
      <c r="Q2037" s="29"/>
      <c r="S2037" s="29"/>
      <c r="T2037" s="29"/>
      <c r="U2037" s="29"/>
      <c r="V2037" s="34"/>
      <c r="W2037" s="83"/>
    </row>
    <row r="2038" spans="17:23" s="39" customFormat="1" x14ac:dyDescent="0.35">
      <c r="Q2038" s="29"/>
      <c r="S2038" s="29"/>
      <c r="T2038" s="29"/>
      <c r="U2038" s="29"/>
      <c r="V2038" s="34"/>
      <c r="W2038" s="83"/>
    </row>
    <row r="2039" spans="17:23" s="39" customFormat="1" x14ac:dyDescent="0.35">
      <c r="Q2039" s="29"/>
      <c r="S2039" s="29"/>
      <c r="T2039" s="29"/>
      <c r="U2039" s="29"/>
      <c r="V2039" s="34"/>
      <c r="W2039" s="83"/>
    </row>
    <row r="2040" spans="17:23" s="39" customFormat="1" x14ac:dyDescent="0.35">
      <c r="Q2040" s="29"/>
      <c r="S2040" s="29"/>
      <c r="T2040" s="29"/>
      <c r="U2040" s="29"/>
      <c r="V2040" s="34"/>
      <c r="W2040" s="83"/>
    </row>
    <row r="2041" spans="17:23" s="39" customFormat="1" x14ac:dyDescent="0.35">
      <c r="Q2041" s="29"/>
      <c r="S2041" s="29"/>
      <c r="T2041" s="29"/>
      <c r="U2041" s="29"/>
      <c r="V2041" s="34"/>
      <c r="W2041" s="83"/>
    </row>
    <row r="2042" spans="17:23" s="39" customFormat="1" x14ac:dyDescent="0.35">
      <c r="Q2042" s="29"/>
      <c r="S2042" s="29"/>
      <c r="T2042" s="29"/>
      <c r="U2042" s="29"/>
      <c r="V2042" s="34"/>
      <c r="W2042" s="83"/>
    </row>
    <row r="2043" spans="17:23" s="39" customFormat="1" x14ac:dyDescent="0.35">
      <c r="Q2043" s="29"/>
      <c r="S2043" s="29"/>
      <c r="T2043" s="29"/>
      <c r="U2043" s="29"/>
      <c r="V2043" s="34"/>
      <c r="W2043" s="83"/>
    </row>
    <row r="2044" spans="17:23" s="39" customFormat="1" x14ac:dyDescent="0.35">
      <c r="Q2044" s="29"/>
      <c r="S2044" s="29"/>
      <c r="T2044" s="29"/>
      <c r="U2044" s="29"/>
      <c r="V2044" s="34"/>
      <c r="W2044" s="83"/>
    </row>
    <row r="2045" spans="17:23" s="39" customFormat="1" x14ac:dyDescent="0.35">
      <c r="Q2045" s="29"/>
      <c r="S2045" s="29"/>
      <c r="T2045" s="29"/>
      <c r="U2045" s="29"/>
      <c r="V2045" s="34"/>
      <c r="W2045" s="83"/>
    </row>
    <row r="2046" spans="17:23" s="39" customFormat="1" x14ac:dyDescent="0.35">
      <c r="Q2046" s="29"/>
      <c r="S2046" s="29"/>
      <c r="T2046" s="29"/>
      <c r="U2046" s="29"/>
      <c r="V2046" s="34"/>
      <c r="W2046" s="83"/>
    </row>
    <row r="2047" spans="17:23" s="39" customFormat="1" x14ac:dyDescent="0.35">
      <c r="Q2047" s="29"/>
      <c r="S2047" s="29"/>
      <c r="T2047" s="29"/>
      <c r="U2047" s="29"/>
      <c r="V2047" s="34"/>
      <c r="W2047" s="83"/>
    </row>
    <row r="2048" spans="17:23" s="39" customFormat="1" x14ac:dyDescent="0.35">
      <c r="Q2048" s="29"/>
      <c r="S2048" s="29"/>
      <c r="T2048" s="29"/>
      <c r="U2048" s="29"/>
      <c r="V2048" s="34"/>
      <c r="W2048" s="83"/>
    </row>
    <row r="2049" spans="17:23" s="39" customFormat="1" x14ac:dyDescent="0.35">
      <c r="Q2049" s="29"/>
      <c r="S2049" s="29"/>
      <c r="T2049" s="29"/>
      <c r="U2049" s="29"/>
      <c r="V2049" s="34"/>
      <c r="W2049" s="83"/>
    </row>
    <row r="2050" spans="17:23" s="39" customFormat="1" x14ac:dyDescent="0.35">
      <c r="Q2050" s="29"/>
      <c r="S2050" s="29"/>
      <c r="T2050" s="29"/>
      <c r="U2050" s="29"/>
      <c r="V2050" s="34"/>
      <c r="W2050" s="83"/>
    </row>
    <row r="2051" spans="17:23" s="39" customFormat="1" x14ac:dyDescent="0.35">
      <c r="Q2051" s="29"/>
      <c r="S2051" s="29"/>
      <c r="T2051" s="29"/>
      <c r="U2051" s="29"/>
      <c r="V2051" s="34"/>
      <c r="W2051" s="83"/>
    </row>
    <row r="2052" spans="17:23" s="39" customFormat="1" x14ac:dyDescent="0.35">
      <c r="Q2052" s="29"/>
      <c r="S2052" s="29"/>
      <c r="T2052" s="29"/>
      <c r="U2052" s="29"/>
      <c r="V2052" s="34"/>
      <c r="W2052" s="83"/>
    </row>
    <row r="2053" spans="17:23" s="39" customFormat="1" x14ac:dyDescent="0.35">
      <c r="Q2053" s="29"/>
      <c r="S2053" s="29"/>
      <c r="T2053" s="29"/>
      <c r="U2053" s="29"/>
      <c r="V2053" s="34"/>
      <c r="W2053" s="83"/>
    </row>
    <row r="2054" spans="17:23" s="39" customFormat="1" x14ac:dyDescent="0.35">
      <c r="Q2054" s="29"/>
      <c r="S2054" s="29"/>
      <c r="T2054" s="29"/>
      <c r="U2054" s="29"/>
      <c r="V2054" s="34"/>
      <c r="W2054" s="83"/>
    </row>
    <row r="2055" spans="17:23" s="39" customFormat="1" x14ac:dyDescent="0.35">
      <c r="Q2055" s="29"/>
      <c r="S2055" s="29"/>
      <c r="T2055" s="29"/>
      <c r="U2055" s="29"/>
      <c r="V2055" s="34"/>
      <c r="W2055" s="83"/>
    </row>
    <row r="2056" spans="17:23" s="39" customFormat="1" x14ac:dyDescent="0.35">
      <c r="Q2056" s="29"/>
      <c r="S2056" s="29"/>
      <c r="T2056" s="29"/>
      <c r="U2056" s="29"/>
      <c r="V2056" s="34"/>
      <c r="W2056" s="83"/>
    </row>
    <row r="2057" spans="17:23" s="39" customFormat="1" x14ac:dyDescent="0.35">
      <c r="Q2057" s="29"/>
      <c r="S2057" s="29"/>
      <c r="T2057" s="29"/>
      <c r="U2057" s="29"/>
      <c r="V2057" s="34"/>
      <c r="W2057" s="83"/>
    </row>
    <row r="2058" spans="17:23" s="39" customFormat="1" x14ac:dyDescent="0.35">
      <c r="Q2058" s="29"/>
      <c r="S2058" s="29"/>
      <c r="T2058" s="29"/>
      <c r="U2058" s="29"/>
      <c r="V2058" s="34"/>
      <c r="W2058" s="83"/>
    </row>
    <row r="2059" spans="17:23" s="39" customFormat="1" x14ac:dyDescent="0.35">
      <c r="Q2059" s="29"/>
      <c r="S2059" s="29"/>
      <c r="T2059" s="29"/>
      <c r="U2059" s="29"/>
      <c r="V2059" s="34"/>
      <c r="W2059" s="83"/>
    </row>
    <row r="2060" spans="17:23" s="39" customFormat="1" x14ac:dyDescent="0.35">
      <c r="Q2060" s="29"/>
      <c r="S2060" s="29"/>
      <c r="T2060" s="29"/>
      <c r="U2060" s="29"/>
      <c r="V2060" s="34"/>
      <c r="W2060" s="83"/>
    </row>
    <row r="2061" spans="17:23" s="39" customFormat="1" x14ac:dyDescent="0.35">
      <c r="Q2061" s="29"/>
      <c r="S2061" s="29"/>
      <c r="T2061" s="29"/>
      <c r="U2061" s="29"/>
      <c r="V2061" s="34"/>
      <c r="W2061" s="83"/>
    </row>
    <row r="2062" spans="17:23" s="39" customFormat="1" x14ac:dyDescent="0.35">
      <c r="Q2062" s="29"/>
      <c r="S2062" s="29"/>
      <c r="T2062" s="29"/>
      <c r="U2062" s="29"/>
      <c r="V2062" s="34"/>
      <c r="W2062" s="83"/>
    </row>
    <row r="2063" spans="17:23" s="39" customFormat="1" x14ac:dyDescent="0.35">
      <c r="Q2063" s="29"/>
      <c r="S2063" s="29"/>
      <c r="T2063" s="29"/>
      <c r="U2063" s="29"/>
      <c r="V2063" s="34"/>
      <c r="W2063" s="83"/>
    </row>
    <row r="2064" spans="17:23" s="39" customFormat="1" x14ac:dyDescent="0.35">
      <c r="Q2064" s="29"/>
      <c r="S2064" s="29"/>
      <c r="T2064" s="29"/>
      <c r="U2064" s="29"/>
      <c r="V2064" s="34"/>
      <c r="W2064" s="83"/>
    </row>
    <row r="2065" spans="17:23" s="39" customFormat="1" x14ac:dyDescent="0.35">
      <c r="Q2065" s="29"/>
      <c r="S2065" s="29"/>
      <c r="T2065" s="29"/>
      <c r="U2065" s="29"/>
      <c r="V2065" s="34"/>
      <c r="W2065" s="83"/>
    </row>
    <row r="2066" spans="17:23" s="39" customFormat="1" x14ac:dyDescent="0.35">
      <c r="Q2066" s="29"/>
      <c r="S2066" s="29"/>
      <c r="T2066" s="29"/>
      <c r="U2066" s="29"/>
      <c r="V2066" s="34"/>
      <c r="W2066" s="83"/>
    </row>
    <row r="2067" spans="17:23" s="39" customFormat="1" x14ac:dyDescent="0.35">
      <c r="Q2067" s="29"/>
      <c r="S2067" s="29"/>
      <c r="T2067" s="29"/>
      <c r="U2067" s="29"/>
      <c r="V2067" s="34"/>
      <c r="W2067" s="83"/>
    </row>
    <row r="2068" spans="17:23" s="39" customFormat="1" x14ac:dyDescent="0.35">
      <c r="Q2068" s="29"/>
      <c r="S2068" s="29"/>
      <c r="T2068" s="29"/>
      <c r="U2068" s="29"/>
      <c r="V2068" s="34"/>
      <c r="W2068" s="83"/>
    </row>
    <row r="2069" spans="17:23" s="39" customFormat="1" x14ac:dyDescent="0.35">
      <c r="Q2069" s="29"/>
      <c r="S2069" s="29"/>
      <c r="T2069" s="29"/>
      <c r="U2069" s="29"/>
      <c r="V2069" s="34"/>
      <c r="W2069" s="83"/>
    </row>
    <row r="2070" spans="17:23" s="39" customFormat="1" x14ac:dyDescent="0.35">
      <c r="Q2070" s="29"/>
      <c r="S2070" s="29"/>
      <c r="T2070" s="29"/>
      <c r="U2070" s="29"/>
      <c r="V2070" s="34"/>
      <c r="W2070" s="83"/>
    </row>
    <row r="2071" spans="17:23" s="39" customFormat="1" x14ac:dyDescent="0.35">
      <c r="Q2071" s="29"/>
      <c r="S2071" s="29"/>
      <c r="T2071" s="29"/>
      <c r="U2071" s="29"/>
      <c r="V2071" s="34"/>
      <c r="W2071" s="83"/>
    </row>
    <row r="2072" spans="17:23" s="39" customFormat="1" x14ac:dyDescent="0.35">
      <c r="Q2072" s="29"/>
      <c r="S2072" s="29"/>
      <c r="T2072" s="29"/>
      <c r="U2072" s="29"/>
      <c r="V2072" s="34"/>
      <c r="W2072" s="83"/>
    </row>
    <row r="2073" spans="17:23" s="39" customFormat="1" x14ac:dyDescent="0.35">
      <c r="Q2073" s="29"/>
      <c r="S2073" s="29"/>
      <c r="T2073" s="29"/>
      <c r="U2073" s="29"/>
      <c r="V2073" s="34"/>
      <c r="W2073" s="83"/>
    </row>
    <row r="2074" spans="17:23" s="39" customFormat="1" x14ac:dyDescent="0.35">
      <c r="Q2074" s="29"/>
      <c r="S2074" s="29"/>
      <c r="T2074" s="29"/>
      <c r="U2074" s="29"/>
      <c r="V2074" s="34"/>
      <c r="W2074" s="83"/>
    </row>
    <row r="2075" spans="17:23" s="39" customFormat="1" x14ac:dyDescent="0.35">
      <c r="Q2075" s="29"/>
      <c r="S2075" s="29"/>
      <c r="T2075" s="29"/>
      <c r="U2075" s="29"/>
      <c r="V2075" s="34"/>
      <c r="W2075" s="83"/>
    </row>
    <row r="2076" spans="17:23" s="39" customFormat="1" x14ac:dyDescent="0.35">
      <c r="Q2076" s="29"/>
      <c r="S2076" s="29"/>
      <c r="T2076" s="29"/>
      <c r="U2076" s="29"/>
      <c r="V2076" s="34"/>
      <c r="W2076" s="83"/>
    </row>
    <row r="2077" spans="17:23" s="39" customFormat="1" x14ac:dyDescent="0.35">
      <c r="Q2077" s="29"/>
      <c r="S2077" s="29"/>
      <c r="T2077" s="29"/>
      <c r="U2077" s="29"/>
      <c r="V2077" s="34"/>
      <c r="W2077" s="83"/>
    </row>
    <row r="2078" spans="17:23" s="39" customFormat="1" x14ac:dyDescent="0.35">
      <c r="Q2078" s="29"/>
      <c r="S2078" s="29"/>
      <c r="T2078" s="29"/>
      <c r="U2078" s="29"/>
      <c r="V2078" s="34"/>
      <c r="W2078" s="83"/>
    </row>
    <row r="2079" spans="17:23" s="39" customFormat="1" x14ac:dyDescent="0.35">
      <c r="Q2079" s="29"/>
      <c r="S2079" s="29"/>
      <c r="T2079" s="29"/>
      <c r="U2079" s="29"/>
      <c r="V2079" s="34"/>
      <c r="W2079" s="83"/>
    </row>
    <row r="2080" spans="17:23" s="39" customFormat="1" x14ac:dyDescent="0.35">
      <c r="Q2080" s="29"/>
      <c r="S2080" s="29"/>
      <c r="T2080" s="29"/>
      <c r="U2080" s="29"/>
      <c r="V2080" s="34"/>
      <c r="W2080" s="83"/>
    </row>
    <row r="2081" spans="17:23" s="39" customFormat="1" x14ac:dyDescent="0.35">
      <c r="Q2081" s="29"/>
      <c r="S2081" s="29"/>
      <c r="T2081" s="29"/>
      <c r="U2081" s="29"/>
      <c r="V2081" s="34"/>
      <c r="W2081" s="83"/>
    </row>
    <row r="2082" spans="17:23" s="39" customFormat="1" x14ac:dyDescent="0.35">
      <c r="Q2082" s="29"/>
      <c r="S2082" s="29"/>
      <c r="T2082" s="29"/>
      <c r="U2082" s="29"/>
      <c r="V2082" s="34"/>
      <c r="W2082" s="83"/>
    </row>
    <row r="2083" spans="17:23" s="39" customFormat="1" x14ac:dyDescent="0.35">
      <c r="Q2083" s="29"/>
      <c r="S2083" s="29"/>
      <c r="T2083" s="29"/>
      <c r="U2083" s="29"/>
      <c r="V2083" s="34"/>
      <c r="W2083" s="83"/>
    </row>
    <row r="2084" spans="17:23" s="39" customFormat="1" x14ac:dyDescent="0.35">
      <c r="Q2084" s="29"/>
      <c r="S2084" s="29"/>
      <c r="T2084" s="29"/>
      <c r="U2084" s="29"/>
      <c r="V2084" s="34"/>
      <c r="W2084" s="83"/>
    </row>
    <row r="2085" spans="17:23" s="39" customFormat="1" x14ac:dyDescent="0.35">
      <c r="Q2085" s="29"/>
      <c r="S2085" s="29"/>
      <c r="T2085" s="29"/>
      <c r="U2085" s="29"/>
      <c r="V2085" s="34"/>
      <c r="W2085" s="83"/>
    </row>
    <row r="2086" spans="17:23" s="39" customFormat="1" x14ac:dyDescent="0.35">
      <c r="Q2086" s="29"/>
      <c r="S2086" s="29"/>
      <c r="T2086" s="29"/>
      <c r="U2086" s="29"/>
      <c r="V2086" s="34"/>
      <c r="W2086" s="83"/>
    </row>
    <row r="2087" spans="17:23" s="39" customFormat="1" x14ac:dyDescent="0.35">
      <c r="Q2087" s="29"/>
      <c r="S2087" s="29"/>
      <c r="T2087" s="29"/>
      <c r="U2087" s="29"/>
      <c r="V2087" s="34"/>
      <c r="W2087" s="83"/>
    </row>
    <row r="2088" spans="17:23" s="39" customFormat="1" x14ac:dyDescent="0.35">
      <c r="Q2088" s="29"/>
      <c r="S2088" s="29"/>
      <c r="T2088" s="29"/>
      <c r="U2088" s="29"/>
      <c r="V2088" s="34"/>
      <c r="W2088" s="83"/>
    </row>
    <row r="2089" spans="17:23" s="39" customFormat="1" x14ac:dyDescent="0.35">
      <c r="Q2089" s="29"/>
      <c r="S2089" s="29"/>
      <c r="T2089" s="29"/>
      <c r="U2089" s="29"/>
      <c r="V2089" s="34"/>
      <c r="W2089" s="83"/>
    </row>
    <row r="2090" spans="17:23" s="39" customFormat="1" x14ac:dyDescent="0.35">
      <c r="Q2090" s="29"/>
      <c r="S2090" s="29"/>
      <c r="T2090" s="29"/>
      <c r="U2090" s="29"/>
      <c r="V2090" s="34"/>
      <c r="W2090" s="83"/>
    </row>
    <row r="2091" spans="17:23" s="39" customFormat="1" x14ac:dyDescent="0.35">
      <c r="Q2091" s="29"/>
      <c r="S2091" s="29"/>
      <c r="T2091" s="29"/>
      <c r="U2091" s="29"/>
      <c r="V2091" s="34"/>
      <c r="W2091" s="83"/>
    </row>
    <row r="2092" spans="17:23" s="39" customFormat="1" x14ac:dyDescent="0.35">
      <c r="Q2092" s="29"/>
      <c r="S2092" s="29"/>
      <c r="T2092" s="29"/>
      <c r="U2092" s="29"/>
      <c r="V2092" s="34"/>
      <c r="W2092" s="83"/>
    </row>
    <row r="2093" spans="17:23" s="39" customFormat="1" x14ac:dyDescent="0.35">
      <c r="Q2093" s="29"/>
      <c r="S2093" s="29"/>
      <c r="T2093" s="29"/>
      <c r="U2093" s="29"/>
      <c r="V2093" s="34"/>
      <c r="W2093" s="83"/>
    </row>
    <row r="2094" spans="17:23" s="39" customFormat="1" x14ac:dyDescent="0.35">
      <c r="Q2094" s="29"/>
      <c r="S2094" s="29"/>
      <c r="T2094" s="29"/>
      <c r="U2094" s="29"/>
      <c r="V2094" s="34"/>
      <c r="W2094" s="83"/>
    </row>
    <row r="2095" spans="17:23" s="39" customFormat="1" x14ac:dyDescent="0.35">
      <c r="Q2095" s="29"/>
      <c r="S2095" s="29"/>
      <c r="T2095" s="29"/>
      <c r="U2095" s="29"/>
      <c r="V2095" s="34"/>
      <c r="W2095" s="83"/>
    </row>
    <row r="2096" spans="17:23" s="39" customFormat="1" x14ac:dyDescent="0.35">
      <c r="Q2096" s="29"/>
      <c r="S2096" s="29"/>
      <c r="T2096" s="29"/>
      <c r="U2096" s="29"/>
      <c r="V2096" s="34"/>
      <c r="W2096" s="83"/>
    </row>
    <row r="2097" spans="17:23" s="39" customFormat="1" x14ac:dyDescent="0.35">
      <c r="Q2097" s="29"/>
      <c r="S2097" s="29"/>
      <c r="T2097" s="29"/>
      <c r="U2097" s="29"/>
      <c r="V2097" s="34"/>
      <c r="W2097" s="83"/>
    </row>
    <row r="2098" spans="17:23" s="39" customFormat="1" x14ac:dyDescent="0.35">
      <c r="Q2098" s="29"/>
      <c r="S2098" s="29"/>
      <c r="T2098" s="29"/>
      <c r="U2098" s="29"/>
      <c r="V2098" s="34"/>
      <c r="W2098" s="83"/>
    </row>
    <row r="2099" spans="17:23" s="39" customFormat="1" x14ac:dyDescent="0.35">
      <c r="Q2099" s="29"/>
      <c r="S2099" s="29"/>
      <c r="T2099" s="29"/>
      <c r="U2099" s="29"/>
      <c r="V2099" s="34"/>
      <c r="W2099" s="83"/>
    </row>
    <row r="2100" spans="17:23" s="39" customFormat="1" x14ac:dyDescent="0.35">
      <c r="Q2100" s="29"/>
      <c r="S2100" s="29"/>
      <c r="T2100" s="29"/>
      <c r="U2100" s="29"/>
      <c r="V2100" s="34"/>
      <c r="W2100" s="83"/>
    </row>
    <row r="2101" spans="17:23" s="39" customFormat="1" x14ac:dyDescent="0.35">
      <c r="Q2101" s="29"/>
      <c r="S2101" s="29"/>
      <c r="T2101" s="29"/>
      <c r="U2101" s="29"/>
      <c r="V2101" s="34"/>
      <c r="W2101" s="83"/>
    </row>
    <row r="2102" spans="17:23" s="39" customFormat="1" x14ac:dyDescent="0.35">
      <c r="Q2102" s="29"/>
      <c r="S2102" s="29"/>
      <c r="T2102" s="29"/>
      <c r="U2102" s="29"/>
      <c r="V2102" s="34"/>
      <c r="W2102" s="83"/>
    </row>
    <row r="2103" spans="17:23" s="39" customFormat="1" x14ac:dyDescent="0.35">
      <c r="Q2103" s="29"/>
      <c r="S2103" s="29"/>
      <c r="T2103" s="29"/>
      <c r="U2103" s="29"/>
      <c r="V2103" s="34"/>
      <c r="W2103" s="83"/>
    </row>
    <row r="2104" spans="17:23" s="39" customFormat="1" x14ac:dyDescent="0.35">
      <c r="Q2104" s="29"/>
      <c r="S2104" s="29"/>
      <c r="T2104" s="29"/>
      <c r="U2104" s="29"/>
      <c r="V2104" s="34"/>
      <c r="W2104" s="83"/>
    </row>
    <row r="2105" spans="17:23" s="39" customFormat="1" x14ac:dyDescent="0.35">
      <c r="Q2105" s="29"/>
      <c r="S2105" s="29"/>
      <c r="T2105" s="29"/>
      <c r="U2105" s="29"/>
      <c r="V2105" s="34"/>
      <c r="W2105" s="83"/>
    </row>
    <row r="2106" spans="17:23" s="39" customFormat="1" x14ac:dyDescent="0.35">
      <c r="Q2106" s="29"/>
      <c r="S2106" s="29"/>
      <c r="T2106" s="29"/>
      <c r="U2106" s="29"/>
      <c r="V2106" s="34"/>
      <c r="W2106" s="83"/>
    </row>
    <row r="2107" spans="17:23" s="39" customFormat="1" x14ac:dyDescent="0.35">
      <c r="Q2107" s="29"/>
      <c r="S2107" s="29"/>
      <c r="T2107" s="29"/>
      <c r="U2107" s="29"/>
      <c r="V2107" s="34"/>
      <c r="W2107" s="83"/>
    </row>
    <row r="2108" spans="17:23" s="39" customFormat="1" x14ac:dyDescent="0.35">
      <c r="Q2108" s="29"/>
      <c r="S2108" s="29"/>
      <c r="T2108" s="29"/>
      <c r="U2108" s="29"/>
      <c r="V2108" s="34"/>
      <c r="W2108" s="83"/>
    </row>
    <row r="2109" spans="17:23" s="39" customFormat="1" x14ac:dyDescent="0.35">
      <c r="Q2109" s="29"/>
      <c r="S2109" s="29"/>
      <c r="T2109" s="29"/>
      <c r="U2109" s="29"/>
      <c r="V2109" s="34"/>
      <c r="W2109" s="83"/>
    </row>
    <row r="2110" spans="17:23" s="39" customFormat="1" x14ac:dyDescent="0.35">
      <c r="Q2110" s="29"/>
      <c r="S2110" s="29"/>
      <c r="T2110" s="29"/>
      <c r="U2110" s="29"/>
      <c r="V2110" s="34"/>
      <c r="W2110" s="83"/>
    </row>
    <row r="2111" spans="17:23" s="39" customFormat="1" x14ac:dyDescent="0.35">
      <c r="Q2111" s="29"/>
      <c r="S2111" s="29"/>
      <c r="T2111" s="29"/>
      <c r="U2111" s="29"/>
      <c r="V2111" s="34"/>
      <c r="W2111" s="83"/>
    </row>
    <row r="2112" spans="17:23" s="39" customFormat="1" x14ac:dyDescent="0.35">
      <c r="Q2112" s="29"/>
      <c r="S2112" s="29"/>
      <c r="T2112" s="29"/>
      <c r="U2112" s="29"/>
      <c r="V2112" s="34"/>
      <c r="W2112" s="83"/>
    </row>
    <row r="2113" spans="17:23" s="39" customFormat="1" x14ac:dyDescent="0.35">
      <c r="Q2113" s="29"/>
      <c r="S2113" s="29"/>
      <c r="T2113" s="29"/>
      <c r="U2113" s="29"/>
      <c r="V2113" s="34"/>
      <c r="W2113" s="83"/>
    </row>
    <row r="2114" spans="17:23" s="39" customFormat="1" x14ac:dyDescent="0.35">
      <c r="Q2114" s="29"/>
      <c r="S2114" s="29"/>
      <c r="T2114" s="29"/>
      <c r="U2114" s="29"/>
      <c r="V2114" s="34"/>
      <c r="W2114" s="83"/>
    </row>
    <row r="2115" spans="17:23" s="39" customFormat="1" x14ac:dyDescent="0.35">
      <c r="Q2115" s="29"/>
      <c r="S2115" s="29"/>
      <c r="T2115" s="29"/>
      <c r="U2115" s="29"/>
      <c r="V2115" s="34"/>
      <c r="W2115" s="83"/>
    </row>
    <row r="2116" spans="17:23" s="39" customFormat="1" x14ac:dyDescent="0.35">
      <c r="Q2116" s="29"/>
      <c r="S2116" s="29"/>
      <c r="T2116" s="29"/>
      <c r="U2116" s="29"/>
      <c r="V2116" s="34"/>
      <c r="W2116" s="83"/>
    </row>
    <row r="2117" spans="17:23" s="39" customFormat="1" x14ac:dyDescent="0.35">
      <c r="Q2117" s="29"/>
      <c r="S2117" s="29"/>
      <c r="T2117" s="29"/>
      <c r="U2117" s="29"/>
      <c r="V2117" s="34"/>
      <c r="W2117" s="83"/>
    </row>
    <row r="2118" spans="17:23" s="39" customFormat="1" x14ac:dyDescent="0.35">
      <c r="Q2118" s="29"/>
      <c r="S2118" s="29"/>
      <c r="T2118" s="29"/>
      <c r="U2118" s="29"/>
      <c r="V2118" s="34"/>
      <c r="W2118" s="83"/>
    </row>
    <row r="2119" spans="17:23" s="39" customFormat="1" x14ac:dyDescent="0.35">
      <c r="Q2119" s="29"/>
      <c r="S2119" s="29"/>
      <c r="T2119" s="29"/>
      <c r="U2119" s="29"/>
      <c r="V2119" s="34"/>
      <c r="W2119" s="83"/>
    </row>
    <row r="2120" spans="17:23" s="39" customFormat="1" x14ac:dyDescent="0.35">
      <c r="Q2120" s="29"/>
      <c r="S2120" s="29"/>
      <c r="T2120" s="29"/>
      <c r="U2120" s="29"/>
      <c r="V2120" s="34"/>
      <c r="W2120" s="83"/>
    </row>
    <row r="2121" spans="17:23" s="39" customFormat="1" x14ac:dyDescent="0.35">
      <c r="Q2121" s="29"/>
      <c r="S2121" s="29"/>
      <c r="T2121" s="29"/>
      <c r="U2121" s="29"/>
      <c r="V2121" s="34"/>
      <c r="W2121" s="83"/>
    </row>
    <row r="2122" spans="17:23" s="39" customFormat="1" x14ac:dyDescent="0.35">
      <c r="Q2122" s="29"/>
      <c r="S2122" s="29"/>
      <c r="T2122" s="29"/>
      <c r="U2122" s="29"/>
      <c r="V2122" s="34"/>
      <c r="W2122" s="83"/>
    </row>
    <row r="2123" spans="17:23" s="39" customFormat="1" x14ac:dyDescent="0.35">
      <c r="Q2123" s="29"/>
      <c r="S2123" s="29"/>
      <c r="T2123" s="29"/>
      <c r="U2123" s="29"/>
      <c r="V2123" s="34"/>
      <c r="W2123" s="83"/>
    </row>
    <row r="2124" spans="17:23" s="39" customFormat="1" x14ac:dyDescent="0.35">
      <c r="Q2124" s="29"/>
      <c r="S2124" s="29"/>
      <c r="T2124" s="29"/>
      <c r="U2124" s="29"/>
      <c r="V2124" s="34"/>
      <c r="W2124" s="83"/>
    </row>
    <row r="2125" spans="17:23" s="39" customFormat="1" x14ac:dyDescent="0.35">
      <c r="Q2125" s="29"/>
      <c r="S2125" s="29"/>
      <c r="T2125" s="29"/>
      <c r="U2125" s="29"/>
      <c r="V2125" s="34"/>
      <c r="W2125" s="83"/>
    </row>
    <row r="2126" spans="17:23" s="39" customFormat="1" x14ac:dyDescent="0.35">
      <c r="Q2126" s="29"/>
      <c r="S2126" s="29"/>
      <c r="T2126" s="29"/>
      <c r="U2126" s="29"/>
      <c r="V2126" s="34"/>
      <c r="W2126" s="83"/>
    </row>
    <row r="2127" spans="17:23" s="39" customFormat="1" x14ac:dyDescent="0.35">
      <c r="Q2127" s="29"/>
      <c r="S2127" s="29"/>
      <c r="T2127" s="29"/>
      <c r="U2127" s="29"/>
      <c r="V2127" s="34"/>
      <c r="W2127" s="83"/>
    </row>
    <row r="2128" spans="17:23" s="39" customFormat="1" x14ac:dyDescent="0.35">
      <c r="Q2128" s="29"/>
      <c r="S2128" s="29"/>
      <c r="T2128" s="29"/>
      <c r="U2128" s="29"/>
      <c r="V2128" s="34"/>
      <c r="W2128" s="83"/>
    </row>
    <row r="2129" spans="17:23" s="39" customFormat="1" x14ac:dyDescent="0.35">
      <c r="Q2129" s="29"/>
      <c r="S2129" s="29"/>
      <c r="T2129" s="29"/>
      <c r="U2129" s="29"/>
      <c r="V2129" s="34"/>
      <c r="W2129" s="83"/>
    </row>
    <row r="2130" spans="17:23" s="39" customFormat="1" x14ac:dyDescent="0.35">
      <c r="Q2130" s="29"/>
      <c r="S2130" s="29"/>
      <c r="T2130" s="29"/>
      <c r="U2130" s="29"/>
      <c r="V2130" s="34"/>
      <c r="W2130" s="83"/>
    </row>
    <row r="2131" spans="17:23" s="39" customFormat="1" x14ac:dyDescent="0.35">
      <c r="Q2131" s="29"/>
      <c r="S2131" s="29"/>
      <c r="T2131" s="29"/>
      <c r="U2131" s="29"/>
      <c r="V2131" s="34"/>
      <c r="W2131" s="83"/>
    </row>
    <row r="2132" spans="17:23" s="39" customFormat="1" x14ac:dyDescent="0.35">
      <c r="Q2132" s="29"/>
      <c r="S2132" s="29"/>
      <c r="T2132" s="29"/>
      <c r="U2132" s="29"/>
      <c r="V2132" s="34"/>
      <c r="W2132" s="83"/>
    </row>
    <row r="2133" spans="17:23" s="39" customFormat="1" x14ac:dyDescent="0.35">
      <c r="Q2133" s="29"/>
      <c r="S2133" s="29"/>
      <c r="T2133" s="29"/>
      <c r="U2133" s="29"/>
      <c r="V2133" s="34"/>
      <c r="W2133" s="83"/>
    </row>
    <row r="2134" spans="17:23" s="39" customFormat="1" x14ac:dyDescent="0.35">
      <c r="Q2134" s="29"/>
      <c r="S2134" s="29"/>
      <c r="T2134" s="29"/>
      <c r="U2134" s="29"/>
      <c r="V2134" s="34"/>
      <c r="W2134" s="83"/>
    </row>
    <row r="2135" spans="17:23" s="39" customFormat="1" x14ac:dyDescent="0.35">
      <c r="Q2135" s="29"/>
      <c r="S2135" s="29"/>
      <c r="T2135" s="29"/>
      <c r="U2135" s="29"/>
      <c r="V2135" s="34"/>
      <c r="W2135" s="83"/>
    </row>
    <row r="2136" spans="17:23" s="39" customFormat="1" x14ac:dyDescent="0.35">
      <c r="Q2136" s="29"/>
      <c r="S2136" s="29"/>
      <c r="T2136" s="29"/>
      <c r="U2136" s="29"/>
      <c r="V2136" s="34"/>
      <c r="W2136" s="83"/>
    </row>
    <row r="2137" spans="17:23" s="39" customFormat="1" x14ac:dyDescent="0.35">
      <c r="Q2137" s="29"/>
      <c r="S2137" s="29"/>
      <c r="T2137" s="29"/>
      <c r="U2137" s="29"/>
      <c r="V2137" s="34"/>
      <c r="W2137" s="83"/>
    </row>
    <row r="2138" spans="17:23" s="39" customFormat="1" x14ac:dyDescent="0.35">
      <c r="Q2138" s="29"/>
      <c r="S2138" s="29"/>
      <c r="T2138" s="29"/>
      <c r="U2138" s="29"/>
      <c r="V2138" s="34"/>
      <c r="W2138" s="83"/>
    </row>
    <row r="2139" spans="17:23" s="39" customFormat="1" x14ac:dyDescent="0.35">
      <c r="Q2139" s="29"/>
      <c r="S2139" s="29"/>
      <c r="T2139" s="29"/>
      <c r="U2139" s="29"/>
      <c r="V2139" s="34"/>
      <c r="W2139" s="83"/>
    </row>
    <row r="2140" spans="17:23" s="39" customFormat="1" x14ac:dyDescent="0.35">
      <c r="Q2140" s="29"/>
      <c r="S2140" s="29"/>
      <c r="T2140" s="29"/>
      <c r="U2140" s="29"/>
      <c r="V2140" s="34"/>
      <c r="W2140" s="83"/>
    </row>
    <row r="2141" spans="17:23" s="39" customFormat="1" x14ac:dyDescent="0.35">
      <c r="Q2141" s="29"/>
      <c r="S2141" s="29"/>
      <c r="T2141" s="29"/>
      <c r="U2141" s="29"/>
      <c r="V2141" s="34"/>
      <c r="W2141" s="83"/>
    </row>
    <row r="2142" spans="17:23" s="39" customFormat="1" x14ac:dyDescent="0.35">
      <c r="Q2142" s="29"/>
      <c r="S2142" s="29"/>
      <c r="T2142" s="29"/>
      <c r="U2142" s="29"/>
      <c r="V2142" s="34"/>
      <c r="W2142" s="83"/>
    </row>
    <row r="2143" spans="17:23" s="39" customFormat="1" x14ac:dyDescent="0.35">
      <c r="Q2143" s="29"/>
      <c r="S2143" s="29"/>
      <c r="T2143" s="29"/>
      <c r="U2143" s="29"/>
      <c r="V2143" s="34"/>
      <c r="W2143" s="83"/>
    </row>
    <row r="2144" spans="17:23" s="39" customFormat="1" x14ac:dyDescent="0.35">
      <c r="Q2144" s="29"/>
      <c r="S2144" s="29"/>
      <c r="T2144" s="29"/>
      <c r="U2144" s="29"/>
      <c r="V2144" s="34"/>
      <c r="W2144" s="83"/>
    </row>
    <row r="2145" spans="17:23" s="39" customFormat="1" x14ac:dyDescent="0.35">
      <c r="Q2145" s="29"/>
      <c r="S2145" s="29"/>
      <c r="T2145" s="29"/>
      <c r="U2145" s="29"/>
      <c r="V2145" s="34"/>
      <c r="W2145" s="83"/>
    </row>
    <row r="2146" spans="17:23" s="39" customFormat="1" x14ac:dyDescent="0.35">
      <c r="Q2146" s="29"/>
      <c r="S2146" s="29"/>
      <c r="T2146" s="29"/>
      <c r="U2146" s="29"/>
      <c r="V2146" s="34"/>
      <c r="W2146" s="83"/>
    </row>
    <row r="2147" spans="17:23" s="39" customFormat="1" x14ac:dyDescent="0.35">
      <c r="Q2147" s="29"/>
      <c r="S2147" s="29"/>
      <c r="T2147" s="29"/>
      <c r="U2147" s="29"/>
      <c r="V2147" s="34"/>
      <c r="W2147" s="83"/>
    </row>
    <row r="2148" spans="17:23" s="39" customFormat="1" x14ac:dyDescent="0.35">
      <c r="Q2148" s="29"/>
      <c r="S2148" s="29"/>
      <c r="T2148" s="29"/>
      <c r="U2148" s="29"/>
      <c r="V2148" s="34"/>
      <c r="W2148" s="83"/>
    </row>
    <row r="2149" spans="17:23" s="39" customFormat="1" x14ac:dyDescent="0.35">
      <c r="Q2149" s="29"/>
      <c r="S2149" s="29"/>
      <c r="T2149" s="29"/>
      <c r="U2149" s="29"/>
      <c r="V2149" s="34"/>
      <c r="W2149" s="83"/>
    </row>
    <row r="2150" spans="17:23" s="39" customFormat="1" x14ac:dyDescent="0.35">
      <c r="Q2150" s="29"/>
      <c r="S2150" s="29"/>
      <c r="T2150" s="29"/>
      <c r="U2150" s="29"/>
      <c r="V2150" s="34"/>
      <c r="W2150" s="83"/>
    </row>
    <row r="2151" spans="17:23" s="39" customFormat="1" x14ac:dyDescent="0.35">
      <c r="Q2151" s="29"/>
      <c r="S2151" s="29"/>
      <c r="T2151" s="29"/>
      <c r="U2151" s="29"/>
      <c r="V2151" s="34"/>
      <c r="W2151" s="83"/>
    </row>
    <row r="2152" spans="17:23" s="39" customFormat="1" x14ac:dyDescent="0.35">
      <c r="Q2152" s="29"/>
      <c r="S2152" s="29"/>
      <c r="T2152" s="29"/>
      <c r="U2152" s="29"/>
      <c r="V2152" s="34"/>
      <c r="W2152" s="83"/>
    </row>
    <row r="2153" spans="17:23" s="39" customFormat="1" x14ac:dyDescent="0.35">
      <c r="Q2153" s="29"/>
      <c r="S2153" s="29"/>
      <c r="T2153" s="29"/>
      <c r="U2153" s="29"/>
      <c r="V2153" s="34"/>
      <c r="W2153" s="83"/>
    </row>
    <row r="2154" spans="17:23" s="39" customFormat="1" x14ac:dyDescent="0.35">
      <c r="Q2154" s="29"/>
      <c r="S2154" s="29"/>
      <c r="T2154" s="29"/>
      <c r="U2154" s="29"/>
      <c r="V2154" s="34"/>
      <c r="W2154" s="83"/>
    </row>
    <row r="2155" spans="17:23" s="39" customFormat="1" x14ac:dyDescent="0.35">
      <c r="Q2155" s="29"/>
      <c r="S2155" s="29"/>
      <c r="T2155" s="29"/>
      <c r="U2155" s="29"/>
      <c r="V2155" s="34"/>
      <c r="W2155" s="83"/>
    </row>
    <row r="2156" spans="17:23" s="39" customFormat="1" x14ac:dyDescent="0.35">
      <c r="Q2156" s="29"/>
      <c r="S2156" s="29"/>
      <c r="T2156" s="29"/>
      <c r="U2156" s="29"/>
      <c r="V2156" s="34"/>
      <c r="W2156" s="83"/>
    </row>
    <row r="2157" spans="17:23" s="39" customFormat="1" x14ac:dyDescent="0.35">
      <c r="Q2157" s="29"/>
      <c r="S2157" s="29"/>
      <c r="T2157" s="29"/>
      <c r="U2157" s="29"/>
      <c r="V2157" s="34"/>
      <c r="W2157" s="83"/>
    </row>
    <row r="2158" spans="17:23" s="39" customFormat="1" x14ac:dyDescent="0.35">
      <c r="Q2158" s="29"/>
      <c r="S2158" s="29"/>
      <c r="T2158" s="29"/>
      <c r="U2158" s="29"/>
      <c r="V2158" s="34"/>
      <c r="W2158" s="83"/>
    </row>
    <row r="2159" spans="17:23" s="39" customFormat="1" x14ac:dyDescent="0.35">
      <c r="Q2159" s="29"/>
      <c r="S2159" s="29"/>
      <c r="T2159" s="29"/>
      <c r="U2159" s="29"/>
      <c r="V2159" s="34"/>
      <c r="W2159" s="83"/>
    </row>
    <row r="2160" spans="17:23" s="39" customFormat="1" x14ac:dyDescent="0.35">
      <c r="Q2160" s="29"/>
      <c r="S2160" s="29"/>
      <c r="T2160" s="29"/>
      <c r="U2160" s="29"/>
      <c r="V2160" s="34"/>
      <c r="W2160" s="83"/>
    </row>
    <row r="2161" spans="17:23" s="39" customFormat="1" x14ac:dyDescent="0.35">
      <c r="Q2161" s="29"/>
      <c r="S2161" s="29"/>
      <c r="T2161" s="29"/>
      <c r="U2161" s="29"/>
      <c r="V2161" s="34"/>
      <c r="W2161" s="83"/>
    </row>
    <row r="2162" spans="17:23" s="39" customFormat="1" x14ac:dyDescent="0.35">
      <c r="Q2162" s="29"/>
      <c r="S2162" s="29"/>
      <c r="T2162" s="29"/>
      <c r="U2162" s="29"/>
      <c r="V2162" s="34"/>
      <c r="W2162" s="83"/>
    </row>
    <row r="2163" spans="17:23" s="39" customFormat="1" x14ac:dyDescent="0.35">
      <c r="Q2163" s="29"/>
      <c r="S2163" s="29"/>
      <c r="T2163" s="29"/>
      <c r="U2163" s="29"/>
      <c r="V2163" s="34"/>
      <c r="W2163" s="83"/>
    </row>
    <row r="2164" spans="17:23" s="39" customFormat="1" x14ac:dyDescent="0.35">
      <c r="Q2164" s="29"/>
      <c r="S2164" s="29"/>
      <c r="T2164" s="29"/>
      <c r="U2164" s="29"/>
      <c r="V2164" s="34"/>
      <c r="W2164" s="83"/>
    </row>
    <row r="2165" spans="17:23" s="39" customFormat="1" x14ac:dyDescent="0.35">
      <c r="Q2165" s="29"/>
      <c r="S2165" s="29"/>
      <c r="T2165" s="29"/>
      <c r="U2165" s="29"/>
      <c r="V2165" s="34"/>
      <c r="W2165" s="83"/>
    </row>
    <row r="2166" spans="17:23" s="39" customFormat="1" x14ac:dyDescent="0.35">
      <c r="Q2166" s="29"/>
      <c r="S2166" s="29"/>
      <c r="T2166" s="29"/>
      <c r="U2166" s="29"/>
      <c r="V2166" s="34"/>
      <c r="W2166" s="83"/>
    </row>
    <row r="2167" spans="17:23" s="39" customFormat="1" x14ac:dyDescent="0.35">
      <c r="Q2167" s="29"/>
      <c r="S2167" s="29"/>
      <c r="T2167" s="29"/>
      <c r="U2167" s="29"/>
      <c r="V2167" s="34"/>
      <c r="W2167" s="83"/>
    </row>
    <row r="2168" spans="17:23" s="39" customFormat="1" x14ac:dyDescent="0.35">
      <c r="Q2168" s="29"/>
      <c r="S2168" s="29"/>
      <c r="T2168" s="29"/>
      <c r="U2168" s="29"/>
      <c r="V2168" s="34"/>
      <c r="W2168" s="83"/>
    </row>
    <row r="2169" spans="17:23" s="39" customFormat="1" x14ac:dyDescent="0.35">
      <c r="Q2169" s="29"/>
      <c r="S2169" s="29"/>
      <c r="T2169" s="29"/>
      <c r="U2169" s="29"/>
      <c r="V2169" s="34"/>
      <c r="W2169" s="83"/>
    </row>
    <row r="2170" spans="17:23" s="39" customFormat="1" x14ac:dyDescent="0.35">
      <c r="Q2170" s="29"/>
      <c r="S2170" s="29"/>
      <c r="T2170" s="29"/>
      <c r="U2170" s="29"/>
      <c r="V2170" s="34"/>
      <c r="W2170" s="83"/>
    </row>
    <row r="2171" spans="17:23" s="39" customFormat="1" x14ac:dyDescent="0.35">
      <c r="Q2171" s="29"/>
      <c r="S2171" s="29"/>
      <c r="T2171" s="29"/>
      <c r="U2171" s="29"/>
      <c r="V2171" s="34"/>
      <c r="W2171" s="83"/>
    </row>
    <row r="2172" spans="17:23" s="39" customFormat="1" x14ac:dyDescent="0.35">
      <c r="Q2172" s="29"/>
      <c r="S2172" s="29"/>
      <c r="T2172" s="29"/>
      <c r="U2172" s="29"/>
      <c r="V2172" s="34"/>
      <c r="W2172" s="83"/>
    </row>
    <row r="2173" spans="17:23" s="39" customFormat="1" x14ac:dyDescent="0.35">
      <c r="Q2173" s="29"/>
      <c r="S2173" s="29"/>
      <c r="T2173" s="29"/>
      <c r="U2173" s="29"/>
      <c r="V2173" s="34"/>
      <c r="W2173" s="83"/>
    </row>
    <row r="2174" spans="17:23" s="39" customFormat="1" x14ac:dyDescent="0.35">
      <c r="Q2174" s="29"/>
      <c r="S2174" s="29"/>
      <c r="T2174" s="29"/>
      <c r="U2174" s="29"/>
      <c r="V2174" s="34"/>
      <c r="W2174" s="83"/>
    </row>
    <row r="2175" spans="17:23" s="39" customFormat="1" x14ac:dyDescent="0.35">
      <c r="Q2175" s="29"/>
      <c r="S2175" s="29"/>
      <c r="T2175" s="29"/>
      <c r="U2175" s="29"/>
      <c r="V2175" s="34"/>
      <c r="W2175" s="83"/>
    </row>
    <row r="2176" spans="17:23" s="39" customFormat="1" x14ac:dyDescent="0.35">
      <c r="Q2176" s="29"/>
      <c r="S2176" s="29"/>
      <c r="T2176" s="29"/>
      <c r="U2176" s="29"/>
      <c r="V2176" s="34"/>
      <c r="W2176" s="83"/>
    </row>
    <row r="2177" spans="17:23" s="39" customFormat="1" x14ac:dyDescent="0.35">
      <c r="Q2177" s="29"/>
      <c r="S2177" s="29"/>
      <c r="T2177" s="29"/>
      <c r="U2177" s="29"/>
      <c r="V2177" s="34"/>
      <c r="W2177" s="83"/>
    </row>
    <row r="2178" spans="17:23" s="39" customFormat="1" x14ac:dyDescent="0.35">
      <c r="Q2178" s="29"/>
      <c r="S2178" s="29"/>
      <c r="T2178" s="29"/>
      <c r="U2178" s="29"/>
      <c r="V2178" s="34"/>
      <c r="W2178" s="83"/>
    </row>
    <row r="2179" spans="17:23" s="39" customFormat="1" x14ac:dyDescent="0.35">
      <c r="Q2179" s="29"/>
      <c r="S2179" s="29"/>
      <c r="T2179" s="29"/>
      <c r="U2179" s="29"/>
      <c r="V2179" s="34"/>
      <c r="W2179" s="83"/>
    </row>
    <row r="2180" spans="17:23" s="39" customFormat="1" x14ac:dyDescent="0.35">
      <c r="Q2180" s="29"/>
      <c r="S2180" s="29"/>
      <c r="T2180" s="29"/>
      <c r="U2180" s="29"/>
      <c r="V2180" s="34"/>
      <c r="W2180" s="83"/>
    </row>
    <row r="2181" spans="17:23" s="39" customFormat="1" x14ac:dyDescent="0.35">
      <c r="Q2181" s="29"/>
      <c r="S2181" s="29"/>
      <c r="T2181" s="29"/>
      <c r="U2181" s="29"/>
      <c r="V2181" s="34"/>
      <c r="W2181" s="83"/>
    </row>
    <row r="2182" spans="17:23" s="39" customFormat="1" x14ac:dyDescent="0.35">
      <c r="Q2182" s="29"/>
      <c r="S2182" s="29"/>
      <c r="T2182" s="29"/>
      <c r="U2182" s="29"/>
      <c r="V2182" s="34"/>
      <c r="W2182" s="83"/>
    </row>
    <row r="2183" spans="17:23" s="39" customFormat="1" x14ac:dyDescent="0.35">
      <c r="Q2183" s="29"/>
      <c r="S2183" s="29"/>
      <c r="T2183" s="29"/>
      <c r="U2183" s="29"/>
      <c r="V2183" s="34"/>
      <c r="W2183" s="83"/>
    </row>
    <row r="2184" spans="17:23" s="39" customFormat="1" x14ac:dyDescent="0.35">
      <c r="Q2184" s="29"/>
      <c r="S2184" s="29"/>
      <c r="T2184" s="29"/>
      <c r="U2184" s="29"/>
      <c r="V2184" s="34"/>
      <c r="W2184" s="83"/>
    </row>
    <row r="2185" spans="17:23" s="39" customFormat="1" x14ac:dyDescent="0.35">
      <c r="Q2185" s="29"/>
      <c r="S2185" s="29"/>
      <c r="T2185" s="29"/>
      <c r="U2185" s="29"/>
      <c r="V2185" s="34"/>
      <c r="W2185" s="83"/>
    </row>
    <row r="2186" spans="17:23" s="39" customFormat="1" x14ac:dyDescent="0.35">
      <c r="Q2186" s="29"/>
      <c r="S2186" s="29"/>
      <c r="T2186" s="29"/>
      <c r="U2186" s="29"/>
      <c r="V2186" s="34"/>
      <c r="W2186" s="83"/>
    </row>
    <row r="2187" spans="17:23" s="39" customFormat="1" x14ac:dyDescent="0.35">
      <c r="Q2187" s="29"/>
      <c r="S2187" s="29"/>
      <c r="T2187" s="29"/>
      <c r="U2187" s="29"/>
      <c r="V2187" s="34"/>
      <c r="W2187" s="83"/>
    </row>
    <row r="2188" spans="17:23" s="39" customFormat="1" x14ac:dyDescent="0.35">
      <c r="Q2188" s="29"/>
      <c r="S2188" s="29"/>
      <c r="T2188" s="29"/>
      <c r="U2188" s="29"/>
      <c r="V2188" s="34"/>
      <c r="W2188" s="83"/>
    </row>
    <row r="2189" spans="17:23" s="39" customFormat="1" x14ac:dyDescent="0.35">
      <c r="Q2189" s="29"/>
      <c r="S2189" s="29"/>
      <c r="T2189" s="29"/>
      <c r="U2189" s="29"/>
      <c r="V2189" s="34"/>
      <c r="W2189" s="83"/>
    </row>
    <row r="2190" spans="17:23" s="39" customFormat="1" x14ac:dyDescent="0.35">
      <c r="Q2190" s="29"/>
      <c r="S2190" s="29"/>
      <c r="T2190" s="29"/>
      <c r="U2190" s="29"/>
      <c r="V2190" s="34"/>
      <c r="W2190" s="83"/>
    </row>
    <row r="2191" spans="17:23" s="39" customFormat="1" x14ac:dyDescent="0.35">
      <c r="Q2191" s="29"/>
      <c r="S2191" s="29"/>
      <c r="T2191" s="29"/>
      <c r="U2191" s="29"/>
      <c r="V2191" s="34"/>
      <c r="W2191" s="83"/>
    </row>
    <row r="2192" spans="17:23" s="39" customFormat="1" x14ac:dyDescent="0.35">
      <c r="Q2192" s="29"/>
      <c r="S2192" s="29"/>
      <c r="T2192" s="29"/>
      <c r="U2192" s="29"/>
      <c r="V2192" s="34"/>
      <c r="W2192" s="83"/>
    </row>
    <row r="2193" spans="17:23" s="39" customFormat="1" x14ac:dyDescent="0.35">
      <c r="Q2193" s="29"/>
      <c r="S2193" s="29"/>
      <c r="T2193" s="29"/>
      <c r="U2193" s="29"/>
      <c r="V2193" s="34"/>
      <c r="W2193" s="83"/>
    </row>
    <row r="2194" spans="17:23" s="39" customFormat="1" x14ac:dyDescent="0.35">
      <c r="Q2194" s="29"/>
      <c r="S2194" s="29"/>
      <c r="T2194" s="29"/>
      <c r="U2194" s="29"/>
      <c r="V2194" s="34"/>
      <c r="W2194" s="83"/>
    </row>
    <row r="2195" spans="17:23" s="39" customFormat="1" x14ac:dyDescent="0.35">
      <c r="Q2195" s="29"/>
      <c r="S2195" s="29"/>
      <c r="T2195" s="29"/>
      <c r="U2195" s="29"/>
      <c r="V2195" s="34"/>
      <c r="W2195" s="83"/>
    </row>
    <row r="2196" spans="17:23" s="39" customFormat="1" x14ac:dyDescent="0.35">
      <c r="Q2196" s="29"/>
      <c r="S2196" s="29"/>
      <c r="T2196" s="29"/>
      <c r="U2196" s="29"/>
      <c r="V2196" s="34"/>
      <c r="W2196" s="83"/>
    </row>
    <row r="2197" spans="17:23" s="39" customFormat="1" x14ac:dyDescent="0.35">
      <c r="Q2197" s="29"/>
      <c r="S2197" s="29"/>
      <c r="T2197" s="29"/>
      <c r="U2197" s="29"/>
      <c r="V2197" s="34"/>
      <c r="W2197" s="83"/>
    </row>
    <row r="2198" spans="17:23" s="39" customFormat="1" x14ac:dyDescent="0.35">
      <c r="Q2198" s="29"/>
      <c r="S2198" s="29"/>
      <c r="T2198" s="29"/>
      <c r="U2198" s="29"/>
      <c r="V2198" s="34"/>
      <c r="W2198" s="83"/>
    </row>
    <row r="2199" spans="17:23" s="39" customFormat="1" x14ac:dyDescent="0.35">
      <c r="Q2199" s="29"/>
      <c r="S2199" s="29"/>
      <c r="T2199" s="29"/>
      <c r="U2199" s="29"/>
      <c r="V2199" s="34"/>
      <c r="W2199" s="83"/>
    </row>
    <row r="2200" spans="17:23" s="39" customFormat="1" x14ac:dyDescent="0.35">
      <c r="Q2200" s="29"/>
      <c r="S2200" s="29"/>
      <c r="T2200" s="29"/>
      <c r="U2200" s="29"/>
      <c r="V2200" s="34"/>
      <c r="W2200" s="83"/>
    </row>
    <row r="2201" spans="17:23" s="39" customFormat="1" x14ac:dyDescent="0.35">
      <c r="Q2201" s="29"/>
      <c r="S2201" s="29"/>
      <c r="T2201" s="29"/>
      <c r="U2201" s="29"/>
      <c r="V2201" s="34"/>
      <c r="W2201" s="83"/>
    </row>
    <row r="2202" spans="17:23" s="39" customFormat="1" x14ac:dyDescent="0.35">
      <c r="Q2202" s="29"/>
      <c r="S2202" s="29"/>
      <c r="T2202" s="29"/>
      <c r="U2202" s="29"/>
      <c r="V2202" s="34"/>
      <c r="W2202" s="83"/>
    </row>
    <row r="2203" spans="17:23" s="39" customFormat="1" x14ac:dyDescent="0.35">
      <c r="Q2203" s="29"/>
      <c r="S2203" s="29"/>
      <c r="T2203" s="29"/>
      <c r="U2203" s="29"/>
      <c r="V2203" s="34"/>
      <c r="W2203" s="83"/>
    </row>
    <row r="2204" spans="17:23" s="39" customFormat="1" x14ac:dyDescent="0.35">
      <c r="Q2204" s="29"/>
      <c r="S2204" s="29"/>
      <c r="T2204" s="29"/>
      <c r="U2204" s="29"/>
      <c r="V2204" s="34"/>
      <c r="W2204" s="83"/>
    </row>
    <row r="2205" spans="17:23" s="39" customFormat="1" x14ac:dyDescent="0.35">
      <c r="Q2205" s="29"/>
      <c r="S2205" s="29"/>
      <c r="T2205" s="29"/>
      <c r="U2205" s="29"/>
      <c r="V2205" s="34"/>
      <c r="W2205" s="83"/>
    </row>
    <row r="2206" spans="17:23" s="39" customFormat="1" x14ac:dyDescent="0.35">
      <c r="Q2206" s="29"/>
      <c r="S2206" s="29"/>
      <c r="T2206" s="29"/>
      <c r="U2206" s="29"/>
      <c r="V2206" s="34"/>
      <c r="W2206" s="83"/>
    </row>
    <row r="2207" spans="17:23" s="39" customFormat="1" x14ac:dyDescent="0.35">
      <c r="Q2207" s="29"/>
      <c r="S2207" s="29"/>
      <c r="T2207" s="29"/>
      <c r="U2207" s="29"/>
      <c r="V2207" s="34"/>
      <c r="W2207" s="83"/>
    </row>
    <row r="2208" spans="17:23" s="39" customFormat="1" x14ac:dyDescent="0.35">
      <c r="Q2208" s="29"/>
      <c r="S2208" s="29"/>
      <c r="T2208" s="29"/>
      <c r="U2208" s="29"/>
      <c r="V2208" s="34"/>
      <c r="W2208" s="83"/>
    </row>
    <row r="2209" spans="17:23" s="39" customFormat="1" x14ac:dyDescent="0.35">
      <c r="Q2209" s="29"/>
      <c r="S2209" s="29"/>
      <c r="T2209" s="29"/>
      <c r="U2209" s="29"/>
      <c r="V2209" s="34"/>
      <c r="W2209" s="83"/>
    </row>
    <row r="2210" spans="17:23" s="39" customFormat="1" x14ac:dyDescent="0.35">
      <c r="Q2210" s="29"/>
      <c r="S2210" s="29"/>
      <c r="T2210" s="29"/>
      <c r="U2210" s="29"/>
      <c r="V2210" s="34"/>
      <c r="W2210" s="83"/>
    </row>
    <row r="2211" spans="17:23" s="39" customFormat="1" x14ac:dyDescent="0.35">
      <c r="Q2211" s="29"/>
      <c r="S2211" s="29"/>
      <c r="T2211" s="29"/>
      <c r="U2211" s="29"/>
      <c r="V2211" s="34"/>
      <c r="W2211" s="83"/>
    </row>
    <row r="2212" spans="17:23" s="39" customFormat="1" x14ac:dyDescent="0.35">
      <c r="Q2212" s="29"/>
      <c r="S2212" s="29"/>
      <c r="T2212" s="29"/>
      <c r="U2212" s="29"/>
      <c r="V2212" s="34"/>
      <c r="W2212" s="83"/>
    </row>
    <row r="2213" spans="17:23" s="39" customFormat="1" x14ac:dyDescent="0.35">
      <c r="Q2213" s="29"/>
      <c r="S2213" s="29"/>
      <c r="T2213" s="29"/>
      <c r="U2213" s="29"/>
      <c r="V2213" s="34"/>
      <c r="W2213" s="83"/>
    </row>
    <row r="2214" spans="17:23" s="39" customFormat="1" x14ac:dyDescent="0.35">
      <c r="Q2214" s="29"/>
      <c r="S2214" s="29"/>
      <c r="T2214" s="29"/>
      <c r="U2214" s="29"/>
      <c r="V2214" s="34"/>
      <c r="W2214" s="83"/>
    </row>
    <row r="2215" spans="17:23" s="39" customFormat="1" x14ac:dyDescent="0.35">
      <c r="Q2215" s="29"/>
      <c r="S2215" s="29"/>
      <c r="T2215" s="29"/>
      <c r="U2215" s="29"/>
      <c r="V2215" s="34"/>
      <c r="W2215" s="83"/>
    </row>
    <row r="2216" spans="17:23" s="39" customFormat="1" x14ac:dyDescent="0.35">
      <c r="Q2216" s="29"/>
      <c r="S2216" s="29"/>
      <c r="T2216" s="29"/>
      <c r="U2216" s="29"/>
      <c r="V2216" s="34"/>
      <c r="W2216" s="83"/>
    </row>
    <row r="2217" spans="17:23" s="39" customFormat="1" x14ac:dyDescent="0.35">
      <c r="Q2217" s="29"/>
      <c r="S2217" s="29"/>
      <c r="T2217" s="29"/>
      <c r="U2217" s="29"/>
      <c r="V2217" s="34"/>
      <c r="W2217" s="83"/>
    </row>
    <row r="2218" spans="17:23" s="39" customFormat="1" x14ac:dyDescent="0.35">
      <c r="Q2218" s="29"/>
      <c r="S2218" s="29"/>
      <c r="T2218" s="29"/>
      <c r="U2218" s="29"/>
      <c r="V2218" s="34"/>
      <c r="W2218" s="83"/>
    </row>
    <row r="2219" spans="17:23" s="39" customFormat="1" x14ac:dyDescent="0.35">
      <c r="Q2219" s="29"/>
      <c r="S2219" s="29"/>
      <c r="T2219" s="29"/>
      <c r="U2219" s="29"/>
      <c r="V2219" s="34"/>
      <c r="W2219" s="83"/>
    </row>
    <row r="2220" spans="17:23" s="39" customFormat="1" x14ac:dyDescent="0.35">
      <c r="Q2220" s="29"/>
      <c r="S2220" s="29"/>
      <c r="T2220" s="29"/>
      <c r="U2220" s="29"/>
      <c r="V2220" s="34"/>
      <c r="W2220" s="83"/>
    </row>
    <row r="2221" spans="17:23" s="39" customFormat="1" x14ac:dyDescent="0.35">
      <c r="Q2221" s="29"/>
      <c r="S2221" s="29"/>
      <c r="T2221" s="29"/>
      <c r="U2221" s="29"/>
      <c r="V2221" s="34"/>
      <c r="W2221" s="83"/>
    </row>
    <row r="2222" spans="17:23" s="39" customFormat="1" x14ac:dyDescent="0.35">
      <c r="Q2222" s="29"/>
      <c r="S2222" s="29"/>
      <c r="T2222" s="29"/>
      <c r="U2222" s="29"/>
      <c r="V2222" s="34"/>
      <c r="W2222" s="83"/>
    </row>
    <row r="2223" spans="17:23" s="39" customFormat="1" x14ac:dyDescent="0.35">
      <c r="Q2223" s="29"/>
      <c r="S2223" s="29"/>
      <c r="T2223" s="29"/>
      <c r="U2223" s="29"/>
      <c r="V2223" s="34"/>
      <c r="W2223" s="83"/>
    </row>
    <row r="2224" spans="17:23" s="39" customFormat="1" x14ac:dyDescent="0.35">
      <c r="Q2224" s="29"/>
      <c r="S2224" s="29"/>
      <c r="T2224" s="29"/>
      <c r="U2224" s="29"/>
      <c r="V2224" s="34"/>
      <c r="W2224" s="83"/>
    </row>
    <row r="2225" spans="17:23" s="39" customFormat="1" x14ac:dyDescent="0.35">
      <c r="Q2225" s="29"/>
      <c r="S2225" s="29"/>
      <c r="T2225" s="29"/>
      <c r="U2225" s="29"/>
      <c r="V2225" s="34"/>
      <c r="W2225" s="83"/>
    </row>
    <row r="2226" spans="17:23" s="39" customFormat="1" x14ac:dyDescent="0.35">
      <c r="Q2226" s="29"/>
      <c r="S2226" s="29"/>
      <c r="T2226" s="29"/>
      <c r="U2226" s="29"/>
      <c r="V2226" s="34"/>
      <c r="W2226" s="83"/>
    </row>
    <row r="2227" spans="17:23" s="39" customFormat="1" x14ac:dyDescent="0.35">
      <c r="Q2227" s="29"/>
      <c r="S2227" s="29"/>
      <c r="T2227" s="29"/>
      <c r="U2227" s="29"/>
      <c r="V2227" s="34"/>
      <c r="W2227" s="83"/>
    </row>
    <row r="2228" spans="17:23" s="39" customFormat="1" x14ac:dyDescent="0.35">
      <c r="Q2228" s="29"/>
      <c r="S2228" s="29"/>
      <c r="T2228" s="29"/>
      <c r="U2228" s="29"/>
      <c r="V2228" s="34"/>
      <c r="W2228" s="83"/>
    </row>
    <row r="2229" spans="17:23" s="39" customFormat="1" x14ac:dyDescent="0.35">
      <c r="Q2229" s="29"/>
      <c r="S2229" s="29"/>
      <c r="T2229" s="29"/>
      <c r="U2229" s="29"/>
      <c r="V2229" s="34"/>
      <c r="W2229" s="83"/>
    </row>
    <row r="2230" spans="17:23" s="39" customFormat="1" x14ac:dyDescent="0.35">
      <c r="Q2230" s="29"/>
      <c r="S2230" s="29"/>
      <c r="T2230" s="29"/>
      <c r="U2230" s="29"/>
      <c r="V2230" s="34"/>
      <c r="W2230" s="83"/>
    </row>
    <row r="2231" spans="17:23" s="39" customFormat="1" x14ac:dyDescent="0.35">
      <c r="Q2231" s="29"/>
      <c r="S2231" s="29"/>
      <c r="T2231" s="29"/>
      <c r="U2231" s="29"/>
      <c r="V2231" s="34"/>
      <c r="W2231" s="83"/>
    </row>
    <row r="2232" spans="17:23" s="39" customFormat="1" x14ac:dyDescent="0.35">
      <c r="Q2232" s="29"/>
      <c r="S2232" s="29"/>
      <c r="T2232" s="29"/>
      <c r="U2232" s="29"/>
      <c r="V2232" s="34"/>
      <c r="W2232" s="83"/>
    </row>
    <row r="2233" spans="17:23" s="39" customFormat="1" x14ac:dyDescent="0.35">
      <c r="Q2233" s="29"/>
      <c r="S2233" s="29"/>
      <c r="T2233" s="29"/>
      <c r="U2233" s="29"/>
      <c r="V2233" s="34"/>
      <c r="W2233" s="83"/>
    </row>
    <row r="2234" spans="17:23" s="39" customFormat="1" x14ac:dyDescent="0.35">
      <c r="Q2234" s="29"/>
      <c r="S2234" s="29"/>
      <c r="T2234" s="29"/>
      <c r="U2234" s="29"/>
      <c r="V2234" s="34"/>
      <c r="W2234" s="83"/>
    </row>
    <row r="2235" spans="17:23" s="39" customFormat="1" x14ac:dyDescent="0.35">
      <c r="Q2235" s="29"/>
      <c r="S2235" s="29"/>
      <c r="T2235" s="29"/>
      <c r="U2235" s="29"/>
      <c r="V2235" s="34"/>
      <c r="W2235" s="83"/>
    </row>
    <row r="2236" spans="17:23" s="39" customFormat="1" x14ac:dyDescent="0.35">
      <c r="Q2236" s="29"/>
      <c r="S2236" s="29"/>
      <c r="T2236" s="29"/>
      <c r="U2236" s="29"/>
      <c r="V2236" s="34"/>
      <c r="W2236" s="83"/>
    </row>
    <row r="2237" spans="17:23" s="39" customFormat="1" x14ac:dyDescent="0.35">
      <c r="Q2237" s="29"/>
      <c r="S2237" s="29"/>
      <c r="T2237" s="29"/>
      <c r="U2237" s="29"/>
      <c r="V2237" s="34"/>
      <c r="W2237" s="83"/>
    </row>
    <row r="2238" spans="17:23" s="39" customFormat="1" x14ac:dyDescent="0.35">
      <c r="Q2238" s="29"/>
      <c r="S2238" s="29"/>
      <c r="T2238" s="29"/>
      <c r="U2238" s="29"/>
      <c r="V2238" s="34"/>
      <c r="W2238" s="83"/>
    </row>
    <row r="2239" spans="17:23" s="39" customFormat="1" x14ac:dyDescent="0.35">
      <c r="Q2239" s="29"/>
      <c r="S2239" s="29"/>
      <c r="T2239" s="29"/>
      <c r="U2239" s="29"/>
      <c r="V2239" s="34"/>
      <c r="W2239" s="83"/>
    </row>
    <row r="2240" spans="17:23" s="39" customFormat="1" x14ac:dyDescent="0.35">
      <c r="Q2240" s="29"/>
      <c r="S2240" s="29"/>
      <c r="T2240" s="29"/>
      <c r="U2240" s="29"/>
      <c r="V2240" s="34"/>
      <c r="W2240" s="83"/>
    </row>
    <row r="2241" spans="17:23" s="39" customFormat="1" x14ac:dyDescent="0.35">
      <c r="Q2241" s="29"/>
      <c r="S2241" s="29"/>
      <c r="T2241" s="29"/>
      <c r="U2241" s="29"/>
      <c r="V2241" s="34"/>
      <c r="W2241" s="83"/>
    </row>
    <row r="2242" spans="17:23" s="39" customFormat="1" x14ac:dyDescent="0.35">
      <c r="Q2242" s="29"/>
      <c r="S2242" s="29"/>
      <c r="T2242" s="29"/>
      <c r="U2242" s="29"/>
      <c r="V2242" s="34"/>
      <c r="W2242" s="83"/>
    </row>
    <row r="2243" spans="17:23" s="39" customFormat="1" x14ac:dyDescent="0.35">
      <c r="Q2243" s="29"/>
      <c r="S2243" s="29"/>
      <c r="T2243" s="29"/>
      <c r="U2243" s="29"/>
      <c r="V2243" s="34"/>
      <c r="W2243" s="83"/>
    </row>
    <row r="2244" spans="17:23" s="39" customFormat="1" x14ac:dyDescent="0.35">
      <c r="Q2244" s="29"/>
      <c r="S2244" s="29"/>
      <c r="T2244" s="29"/>
      <c r="U2244" s="29"/>
      <c r="V2244" s="34"/>
      <c r="W2244" s="83"/>
    </row>
    <row r="2245" spans="17:23" s="39" customFormat="1" x14ac:dyDescent="0.35">
      <c r="Q2245" s="29"/>
      <c r="S2245" s="29"/>
      <c r="T2245" s="29"/>
      <c r="U2245" s="29"/>
      <c r="V2245" s="34"/>
      <c r="W2245" s="83"/>
    </row>
    <row r="2246" spans="17:23" s="39" customFormat="1" x14ac:dyDescent="0.35">
      <c r="Q2246" s="29"/>
      <c r="S2246" s="29"/>
      <c r="T2246" s="29"/>
      <c r="U2246" s="29"/>
      <c r="V2246" s="34"/>
      <c r="W2246" s="83"/>
    </row>
    <row r="2247" spans="17:23" s="39" customFormat="1" x14ac:dyDescent="0.35">
      <c r="Q2247" s="29"/>
      <c r="S2247" s="29"/>
      <c r="T2247" s="29"/>
      <c r="U2247" s="29"/>
      <c r="V2247" s="34"/>
      <c r="W2247" s="83"/>
    </row>
    <row r="2248" spans="17:23" s="39" customFormat="1" x14ac:dyDescent="0.35">
      <c r="Q2248" s="29"/>
      <c r="S2248" s="29"/>
      <c r="T2248" s="29"/>
      <c r="U2248" s="29"/>
      <c r="V2248" s="34"/>
      <c r="W2248" s="83"/>
    </row>
    <row r="2249" spans="17:23" s="39" customFormat="1" x14ac:dyDescent="0.35">
      <c r="Q2249" s="29"/>
      <c r="S2249" s="29"/>
      <c r="T2249" s="29"/>
      <c r="U2249" s="29"/>
      <c r="V2249" s="34"/>
      <c r="W2249" s="83"/>
    </row>
    <row r="2250" spans="17:23" s="39" customFormat="1" x14ac:dyDescent="0.35">
      <c r="Q2250" s="29"/>
      <c r="S2250" s="29"/>
      <c r="T2250" s="29"/>
      <c r="U2250" s="29"/>
      <c r="V2250" s="34"/>
      <c r="W2250" s="83"/>
    </row>
    <row r="2251" spans="17:23" s="39" customFormat="1" x14ac:dyDescent="0.35">
      <c r="Q2251" s="29"/>
      <c r="S2251" s="29"/>
      <c r="T2251" s="29"/>
      <c r="U2251" s="29"/>
      <c r="V2251" s="34"/>
      <c r="W2251" s="83"/>
    </row>
    <row r="2252" spans="17:23" s="39" customFormat="1" x14ac:dyDescent="0.35">
      <c r="Q2252" s="29"/>
      <c r="S2252" s="29"/>
      <c r="T2252" s="29"/>
      <c r="U2252" s="29"/>
      <c r="V2252" s="34"/>
      <c r="W2252" s="83"/>
    </row>
    <row r="2253" spans="17:23" s="39" customFormat="1" x14ac:dyDescent="0.35">
      <c r="Q2253" s="29"/>
      <c r="S2253" s="29"/>
      <c r="T2253" s="29"/>
      <c r="U2253" s="29"/>
      <c r="V2253" s="34"/>
      <c r="W2253" s="83"/>
    </row>
    <row r="2254" spans="17:23" s="39" customFormat="1" x14ac:dyDescent="0.35">
      <c r="Q2254" s="29"/>
      <c r="S2254" s="29"/>
      <c r="T2254" s="29"/>
      <c r="U2254" s="29"/>
      <c r="V2254" s="34"/>
      <c r="W2254" s="83"/>
    </row>
    <row r="2255" spans="17:23" s="39" customFormat="1" x14ac:dyDescent="0.35">
      <c r="Q2255" s="29"/>
      <c r="S2255" s="29"/>
      <c r="T2255" s="29"/>
      <c r="U2255" s="29"/>
      <c r="V2255" s="34"/>
      <c r="W2255" s="83"/>
    </row>
    <row r="2256" spans="17:23" s="39" customFormat="1" x14ac:dyDescent="0.35">
      <c r="Q2256" s="29"/>
      <c r="S2256" s="29"/>
      <c r="T2256" s="29"/>
      <c r="U2256" s="29"/>
      <c r="V2256" s="34"/>
      <c r="W2256" s="83"/>
    </row>
    <row r="2257" spans="17:23" s="39" customFormat="1" x14ac:dyDescent="0.35">
      <c r="Q2257" s="29"/>
      <c r="S2257" s="29"/>
      <c r="T2257" s="29"/>
      <c r="U2257" s="29"/>
      <c r="V2257" s="34"/>
      <c r="W2257" s="83"/>
    </row>
    <row r="2258" spans="17:23" s="39" customFormat="1" x14ac:dyDescent="0.35">
      <c r="Q2258" s="29"/>
      <c r="S2258" s="29"/>
      <c r="T2258" s="29"/>
      <c r="U2258" s="29"/>
      <c r="V2258" s="34"/>
      <c r="W2258" s="83"/>
    </row>
    <row r="2259" spans="17:23" s="39" customFormat="1" x14ac:dyDescent="0.35">
      <c r="Q2259" s="29"/>
      <c r="S2259" s="29"/>
      <c r="T2259" s="29"/>
      <c r="U2259" s="29"/>
      <c r="V2259" s="34"/>
      <c r="W2259" s="83"/>
    </row>
    <row r="2260" spans="17:23" s="39" customFormat="1" x14ac:dyDescent="0.35">
      <c r="Q2260" s="29"/>
      <c r="S2260" s="29"/>
      <c r="T2260" s="29"/>
      <c r="U2260" s="29"/>
      <c r="V2260" s="34"/>
      <c r="W2260" s="83"/>
    </row>
    <row r="2261" spans="17:23" s="39" customFormat="1" x14ac:dyDescent="0.35">
      <c r="Q2261" s="29"/>
      <c r="S2261" s="29"/>
      <c r="T2261" s="29"/>
      <c r="U2261" s="29"/>
      <c r="V2261" s="34"/>
      <c r="W2261" s="83"/>
    </row>
    <row r="2262" spans="17:23" s="39" customFormat="1" x14ac:dyDescent="0.35">
      <c r="Q2262" s="29"/>
      <c r="S2262" s="29"/>
      <c r="T2262" s="29"/>
      <c r="U2262" s="29"/>
      <c r="V2262" s="34"/>
      <c r="W2262" s="83"/>
    </row>
    <row r="2263" spans="17:23" s="39" customFormat="1" x14ac:dyDescent="0.35">
      <c r="Q2263" s="29"/>
      <c r="S2263" s="29"/>
      <c r="T2263" s="29"/>
      <c r="U2263" s="29"/>
      <c r="V2263" s="34"/>
      <c r="W2263" s="83"/>
    </row>
    <row r="2264" spans="17:23" s="39" customFormat="1" x14ac:dyDescent="0.35">
      <c r="Q2264" s="29"/>
      <c r="S2264" s="29"/>
      <c r="T2264" s="29"/>
      <c r="U2264" s="29"/>
      <c r="V2264" s="34"/>
      <c r="W2264" s="83"/>
    </row>
    <row r="2265" spans="17:23" s="39" customFormat="1" x14ac:dyDescent="0.35">
      <c r="Q2265" s="29"/>
      <c r="S2265" s="29"/>
      <c r="T2265" s="29"/>
      <c r="U2265" s="29"/>
      <c r="V2265" s="34"/>
      <c r="W2265" s="83"/>
    </row>
    <row r="2266" spans="17:23" s="39" customFormat="1" x14ac:dyDescent="0.35">
      <c r="Q2266" s="29"/>
      <c r="S2266" s="29"/>
      <c r="T2266" s="29"/>
      <c r="U2266" s="29"/>
      <c r="V2266" s="34"/>
      <c r="W2266" s="83"/>
    </row>
    <row r="2267" spans="17:23" s="39" customFormat="1" x14ac:dyDescent="0.35">
      <c r="Q2267" s="29"/>
      <c r="S2267" s="29"/>
      <c r="T2267" s="29"/>
      <c r="U2267" s="29"/>
      <c r="V2267" s="34"/>
      <c r="W2267" s="83"/>
    </row>
    <row r="2268" spans="17:23" s="39" customFormat="1" x14ac:dyDescent="0.35">
      <c r="Q2268" s="29"/>
      <c r="S2268" s="29"/>
      <c r="T2268" s="29"/>
      <c r="U2268" s="29"/>
      <c r="V2268" s="34"/>
      <c r="W2268" s="83"/>
    </row>
    <row r="2269" spans="17:23" s="39" customFormat="1" x14ac:dyDescent="0.35">
      <c r="Q2269" s="29"/>
      <c r="S2269" s="29"/>
      <c r="T2269" s="29"/>
      <c r="U2269" s="29"/>
      <c r="V2269" s="34"/>
      <c r="W2269" s="83"/>
    </row>
    <row r="2270" spans="17:23" s="39" customFormat="1" x14ac:dyDescent="0.35">
      <c r="Q2270" s="29"/>
      <c r="S2270" s="29"/>
      <c r="T2270" s="29"/>
      <c r="U2270" s="29"/>
      <c r="V2270" s="34"/>
      <c r="W2270" s="83"/>
    </row>
    <row r="2271" spans="17:23" s="39" customFormat="1" x14ac:dyDescent="0.35">
      <c r="Q2271" s="29"/>
      <c r="S2271" s="29"/>
      <c r="T2271" s="29"/>
      <c r="U2271" s="29"/>
      <c r="V2271" s="34"/>
      <c r="W2271" s="83"/>
    </row>
    <row r="2272" spans="17:23" s="39" customFormat="1" x14ac:dyDescent="0.35">
      <c r="Q2272" s="29"/>
      <c r="S2272" s="29"/>
      <c r="T2272" s="29"/>
      <c r="U2272" s="29"/>
      <c r="V2272" s="34"/>
      <c r="W2272" s="83"/>
    </row>
    <row r="2273" spans="17:23" s="39" customFormat="1" x14ac:dyDescent="0.35">
      <c r="Q2273" s="29"/>
      <c r="S2273" s="29"/>
      <c r="T2273" s="29"/>
      <c r="U2273" s="29"/>
      <c r="V2273" s="34"/>
      <c r="W2273" s="83"/>
    </row>
    <row r="2274" spans="17:23" s="39" customFormat="1" x14ac:dyDescent="0.35">
      <c r="Q2274" s="29"/>
      <c r="S2274" s="29"/>
      <c r="T2274" s="29"/>
      <c r="U2274" s="29"/>
      <c r="V2274" s="34"/>
      <c r="W2274" s="83"/>
    </row>
    <row r="2275" spans="17:23" s="39" customFormat="1" x14ac:dyDescent="0.35">
      <c r="Q2275" s="29"/>
      <c r="S2275" s="29"/>
      <c r="T2275" s="29"/>
      <c r="U2275" s="29"/>
      <c r="V2275" s="34"/>
      <c r="W2275" s="83"/>
    </row>
    <row r="2276" spans="17:23" s="39" customFormat="1" x14ac:dyDescent="0.35">
      <c r="Q2276" s="29"/>
      <c r="S2276" s="29"/>
      <c r="T2276" s="29"/>
      <c r="U2276" s="29"/>
      <c r="V2276" s="34"/>
      <c r="W2276" s="83"/>
    </row>
    <row r="2277" spans="17:23" s="39" customFormat="1" x14ac:dyDescent="0.35">
      <c r="Q2277" s="29"/>
      <c r="S2277" s="29"/>
      <c r="T2277" s="29"/>
      <c r="U2277" s="29"/>
      <c r="V2277" s="34"/>
      <c r="W2277" s="83"/>
    </row>
    <row r="2278" spans="17:23" s="39" customFormat="1" x14ac:dyDescent="0.35">
      <c r="Q2278" s="29"/>
      <c r="S2278" s="29"/>
      <c r="T2278" s="29"/>
      <c r="U2278" s="29"/>
      <c r="V2278" s="34"/>
      <c r="W2278" s="83"/>
    </row>
    <row r="2279" spans="17:23" s="39" customFormat="1" x14ac:dyDescent="0.35">
      <c r="Q2279" s="29"/>
      <c r="S2279" s="29"/>
      <c r="T2279" s="29"/>
      <c r="U2279" s="29"/>
      <c r="V2279" s="34"/>
      <c r="W2279" s="83"/>
    </row>
    <row r="2280" spans="17:23" s="39" customFormat="1" x14ac:dyDescent="0.35">
      <c r="Q2280" s="29"/>
      <c r="S2280" s="29"/>
      <c r="T2280" s="29"/>
      <c r="U2280" s="29"/>
      <c r="V2280" s="34"/>
      <c r="W2280" s="83"/>
    </row>
    <row r="2281" spans="17:23" s="39" customFormat="1" x14ac:dyDescent="0.35">
      <c r="Q2281" s="29"/>
      <c r="S2281" s="29"/>
      <c r="T2281" s="29"/>
      <c r="U2281" s="29"/>
      <c r="V2281" s="34"/>
      <c r="W2281" s="83"/>
    </row>
    <row r="2282" spans="17:23" s="39" customFormat="1" x14ac:dyDescent="0.35">
      <c r="Q2282" s="29"/>
      <c r="S2282" s="29"/>
      <c r="T2282" s="29"/>
      <c r="U2282" s="29"/>
      <c r="V2282" s="34"/>
      <c r="W2282" s="83"/>
    </row>
    <row r="2283" spans="17:23" s="39" customFormat="1" x14ac:dyDescent="0.35">
      <c r="Q2283" s="29"/>
      <c r="S2283" s="29"/>
      <c r="T2283" s="29"/>
      <c r="U2283" s="29"/>
      <c r="V2283" s="34"/>
      <c r="W2283" s="83"/>
    </row>
    <row r="2284" spans="17:23" s="39" customFormat="1" x14ac:dyDescent="0.35">
      <c r="Q2284" s="29"/>
      <c r="S2284" s="29"/>
      <c r="T2284" s="29"/>
      <c r="U2284" s="29"/>
      <c r="V2284" s="34"/>
      <c r="W2284" s="83"/>
    </row>
    <row r="2285" spans="17:23" s="39" customFormat="1" x14ac:dyDescent="0.35">
      <c r="Q2285" s="29"/>
      <c r="S2285" s="29"/>
      <c r="T2285" s="29"/>
      <c r="U2285" s="29"/>
      <c r="V2285" s="34"/>
      <c r="W2285" s="83"/>
    </row>
    <row r="2286" spans="17:23" s="39" customFormat="1" x14ac:dyDescent="0.35">
      <c r="Q2286" s="29"/>
      <c r="S2286" s="29"/>
      <c r="T2286" s="29"/>
      <c r="U2286" s="29"/>
      <c r="V2286" s="34"/>
      <c r="W2286" s="83"/>
    </row>
    <row r="2287" spans="17:23" s="39" customFormat="1" x14ac:dyDescent="0.35">
      <c r="Q2287" s="29"/>
      <c r="S2287" s="29"/>
      <c r="T2287" s="29"/>
      <c r="U2287" s="29"/>
      <c r="V2287" s="34"/>
      <c r="W2287" s="83"/>
    </row>
    <row r="2288" spans="17:23" s="39" customFormat="1" x14ac:dyDescent="0.35">
      <c r="Q2288" s="29"/>
      <c r="S2288" s="29"/>
      <c r="T2288" s="29"/>
      <c r="U2288" s="29"/>
      <c r="V2288" s="34"/>
      <c r="W2288" s="83"/>
    </row>
    <row r="2289" spans="17:23" s="39" customFormat="1" x14ac:dyDescent="0.35">
      <c r="Q2289" s="29"/>
      <c r="S2289" s="29"/>
      <c r="T2289" s="29"/>
      <c r="U2289" s="29"/>
      <c r="V2289" s="34"/>
      <c r="W2289" s="83"/>
    </row>
    <row r="2290" spans="17:23" s="39" customFormat="1" x14ac:dyDescent="0.35">
      <c r="Q2290" s="29"/>
      <c r="S2290" s="29"/>
      <c r="T2290" s="29"/>
      <c r="U2290" s="29"/>
      <c r="V2290" s="34"/>
      <c r="W2290" s="83"/>
    </row>
    <row r="2291" spans="17:23" s="39" customFormat="1" x14ac:dyDescent="0.35">
      <c r="Q2291" s="29"/>
      <c r="S2291" s="29"/>
      <c r="T2291" s="29"/>
      <c r="U2291" s="29"/>
      <c r="V2291" s="34"/>
      <c r="W2291" s="83"/>
    </row>
    <row r="2292" spans="17:23" s="39" customFormat="1" x14ac:dyDescent="0.35">
      <c r="Q2292" s="29"/>
      <c r="S2292" s="29"/>
      <c r="T2292" s="29"/>
      <c r="U2292" s="29"/>
      <c r="V2292" s="34"/>
      <c r="W2292" s="83"/>
    </row>
    <row r="2293" spans="17:23" s="39" customFormat="1" x14ac:dyDescent="0.35">
      <c r="Q2293" s="29"/>
      <c r="S2293" s="29"/>
      <c r="T2293" s="29"/>
      <c r="U2293" s="29"/>
      <c r="V2293" s="34"/>
      <c r="W2293" s="83"/>
    </row>
    <row r="2294" spans="17:23" s="39" customFormat="1" x14ac:dyDescent="0.35">
      <c r="Q2294" s="29"/>
      <c r="S2294" s="29"/>
      <c r="T2294" s="29"/>
      <c r="U2294" s="29"/>
      <c r="V2294" s="34"/>
      <c r="W2294" s="83"/>
    </row>
    <row r="2295" spans="17:23" s="39" customFormat="1" x14ac:dyDescent="0.35">
      <c r="Q2295" s="29"/>
      <c r="S2295" s="29"/>
      <c r="T2295" s="29"/>
      <c r="U2295" s="29"/>
      <c r="V2295" s="34"/>
      <c r="W2295" s="83"/>
    </row>
    <row r="2296" spans="17:23" s="39" customFormat="1" x14ac:dyDescent="0.35">
      <c r="Q2296" s="29"/>
      <c r="S2296" s="29"/>
      <c r="T2296" s="29"/>
      <c r="U2296" s="29"/>
      <c r="V2296" s="34"/>
      <c r="W2296" s="83"/>
    </row>
    <row r="2297" spans="17:23" s="39" customFormat="1" x14ac:dyDescent="0.35">
      <c r="Q2297" s="29"/>
      <c r="S2297" s="29"/>
      <c r="T2297" s="29"/>
      <c r="U2297" s="29"/>
      <c r="V2297" s="34"/>
      <c r="W2297" s="83"/>
    </row>
    <row r="2298" spans="17:23" s="39" customFormat="1" x14ac:dyDescent="0.35">
      <c r="Q2298" s="29"/>
      <c r="S2298" s="29"/>
      <c r="T2298" s="29"/>
      <c r="U2298" s="29"/>
      <c r="V2298" s="34"/>
      <c r="W2298" s="83"/>
    </row>
    <row r="2299" spans="17:23" s="39" customFormat="1" x14ac:dyDescent="0.35">
      <c r="Q2299" s="29"/>
      <c r="S2299" s="29"/>
      <c r="T2299" s="29"/>
      <c r="U2299" s="29"/>
      <c r="V2299" s="34"/>
      <c r="W2299" s="83"/>
    </row>
    <row r="2300" spans="17:23" s="39" customFormat="1" x14ac:dyDescent="0.35">
      <c r="Q2300" s="29"/>
      <c r="S2300" s="29"/>
      <c r="T2300" s="29"/>
      <c r="U2300" s="29"/>
      <c r="V2300" s="34"/>
      <c r="W2300" s="83"/>
    </row>
    <row r="2301" spans="17:23" s="39" customFormat="1" x14ac:dyDescent="0.35">
      <c r="Q2301" s="29"/>
      <c r="S2301" s="29"/>
      <c r="T2301" s="29"/>
      <c r="U2301" s="29"/>
      <c r="V2301" s="34"/>
      <c r="W2301" s="83"/>
    </row>
    <row r="2302" spans="17:23" s="39" customFormat="1" x14ac:dyDescent="0.35">
      <c r="Q2302" s="29"/>
      <c r="S2302" s="29"/>
      <c r="T2302" s="29"/>
      <c r="U2302" s="29"/>
      <c r="V2302" s="34"/>
      <c r="W2302" s="83"/>
    </row>
    <row r="2303" spans="17:23" s="39" customFormat="1" x14ac:dyDescent="0.35">
      <c r="Q2303" s="29"/>
      <c r="S2303" s="29"/>
      <c r="T2303" s="29"/>
      <c r="U2303" s="29"/>
      <c r="V2303" s="34"/>
      <c r="W2303" s="83"/>
    </row>
    <row r="2304" spans="17:23" s="39" customFormat="1" x14ac:dyDescent="0.35">
      <c r="Q2304" s="29"/>
      <c r="S2304" s="29"/>
      <c r="T2304" s="29"/>
      <c r="U2304" s="29"/>
      <c r="V2304" s="34"/>
      <c r="W2304" s="83"/>
    </row>
    <row r="2305" spans="17:23" s="39" customFormat="1" x14ac:dyDescent="0.35">
      <c r="Q2305" s="29"/>
      <c r="S2305" s="29"/>
      <c r="T2305" s="29"/>
      <c r="U2305" s="29"/>
      <c r="V2305" s="34"/>
      <c r="W2305" s="83"/>
    </row>
    <row r="2306" spans="17:23" s="39" customFormat="1" x14ac:dyDescent="0.35">
      <c r="Q2306" s="29"/>
      <c r="S2306" s="29"/>
      <c r="T2306" s="29"/>
      <c r="U2306" s="29"/>
      <c r="V2306" s="34"/>
      <c r="W2306" s="83"/>
    </row>
    <row r="2307" spans="17:23" s="39" customFormat="1" x14ac:dyDescent="0.35">
      <c r="Q2307" s="29"/>
      <c r="S2307" s="29"/>
      <c r="T2307" s="29"/>
      <c r="U2307" s="29"/>
      <c r="V2307" s="34"/>
      <c r="W2307" s="83"/>
    </row>
    <row r="2308" spans="17:23" s="39" customFormat="1" x14ac:dyDescent="0.35">
      <c r="Q2308" s="29"/>
      <c r="S2308" s="29"/>
      <c r="T2308" s="29"/>
      <c r="U2308" s="29"/>
      <c r="V2308" s="34"/>
      <c r="W2308" s="83"/>
    </row>
    <row r="2309" spans="17:23" s="39" customFormat="1" x14ac:dyDescent="0.35">
      <c r="Q2309" s="29"/>
      <c r="S2309" s="29"/>
      <c r="T2309" s="29"/>
      <c r="U2309" s="29"/>
      <c r="V2309" s="34"/>
      <c r="W2309" s="83"/>
    </row>
    <row r="2310" spans="17:23" s="39" customFormat="1" x14ac:dyDescent="0.35">
      <c r="Q2310" s="29"/>
      <c r="S2310" s="29"/>
      <c r="T2310" s="29"/>
      <c r="U2310" s="29"/>
      <c r="V2310" s="34"/>
      <c r="W2310" s="83"/>
    </row>
    <row r="2311" spans="17:23" s="39" customFormat="1" x14ac:dyDescent="0.35">
      <c r="Q2311" s="29"/>
      <c r="S2311" s="29"/>
      <c r="T2311" s="29"/>
      <c r="U2311" s="29"/>
      <c r="V2311" s="34"/>
      <c r="W2311" s="83"/>
    </row>
    <row r="2312" spans="17:23" s="39" customFormat="1" x14ac:dyDescent="0.35">
      <c r="Q2312" s="29"/>
      <c r="S2312" s="29"/>
      <c r="T2312" s="29"/>
      <c r="U2312" s="29"/>
      <c r="V2312" s="34"/>
      <c r="W2312" s="83"/>
    </row>
    <row r="2313" spans="17:23" s="39" customFormat="1" x14ac:dyDescent="0.35">
      <c r="Q2313" s="29"/>
      <c r="S2313" s="29"/>
      <c r="T2313" s="29"/>
      <c r="U2313" s="29"/>
      <c r="V2313" s="34"/>
      <c r="W2313" s="83"/>
    </row>
    <row r="2314" spans="17:23" s="39" customFormat="1" x14ac:dyDescent="0.35">
      <c r="Q2314" s="29"/>
      <c r="S2314" s="29"/>
      <c r="T2314" s="29"/>
      <c r="U2314" s="29"/>
      <c r="V2314" s="34"/>
      <c r="W2314" s="83"/>
    </row>
    <row r="2315" spans="17:23" s="39" customFormat="1" x14ac:dyDescent="0.35">
      <c r="Q2315" s="29"/>
      <c r="S2315" s="29"/>
      <c r="T2315" s="29"/>
      <c r="U2315" s="29"/>
      <c r="V2315" s="34"/>
      <c r="W2315" s="83"/>
    </row>
    <row r="2316" spans="17:23" s="39" customFormat="1" x14ac:dyDescent="0.35">
      <c r="Q2316" s="29"/>
      <c r="S2316" s="29"/>
      <c r="T2316" s="29"/>
      <c r="U2316" s="29"/>
      <c r="V2316" s="34"/>
      <c r="W2316" s="83"/>
    </row>
    <row r="2317" spans="17:23" s="39" customFormat="1" x14ac:dyDescent="0.35">
      <c r="Q2317" s="29"/>
      <c r="S2317" s="29"/>
      <c r="T2317" s="29"/>
      <c r="U2317" s="29"/>
      <c r="V2317" s="34"/>
      <c r="W2317" s="83"/>
    </row>
    <row r="2318" spans="17:23" s="39" customFormat="1" x14ac:dyDescent="0.35">
      <c r="Q2318" s="29"/>
      <c r="S2318" s="29"/>
      <c r="T2318" s="29"/>
      <c r="U2318" s="29"/>
      <c r="V2318" s="34"/>
      <c r="W2318" s="83"/>
    </row>
    <row r="2319" spans="17:23" s="39" customFormat="1" x14ac:dyDescent="0.35">
      <c r="Q2319" s="29"/>
      <c r="S2319" s="29"/>
      <c r="T2319" s="29"/>
      <c r="U2319" s="29"/>
      <c r="V2319" s="34"/>
      <c r="W2319" s="83"/>
    </row>
    <row r="2320" spans="17:23" s="39" customFormat="1" x14ac:dyDescent="0.35">
      <c r="Q2320" s="29"/>
      <c r="S2320" s="29"/>
      <c r="T2320" s="29"/>
      <c r="U2320" s="29"/>
      <c r="V2320" s="34"/>
      <c r="W2320" s="83"/>
    </row>
    <row r="2321" spans="17:23" s="39" customFormat="1" x14ac:dyDescent="0.35">
      <c r="Q2321" s="29"/>
      <c r="S2321" s="29"/>
      <c r="T2321" s="29"/>
      <c r="U2321" s="29"/>
      <c r="V2321" s="34"/>
      <c r="W2321" s="83"/>
    </row>
    <row r="2322" spans="17:23" s="39" customFormat="1" x14ac:dyDescent="0.35">
      <c r="Q2322" s="29"/>
      <c r="S2322" s="29"/>
      <c r="T2322" s="29"/>
      <c r="U2322" s="29"/>
      <c r="V2322" s="34"/>
      <c r="W2322" s="83"/>
    </row>
    <row r="2323" spans="17:23" s="39" customFormat="1" x14ac:dyDescent="0.35">
      <c r="Q2323" s="29"/>
      <c r="S2323" s="29"/>
      <c r="T2323" s="29"/>
      <c r="U2323" s="29"/>
      <c r="V2323" s="34"/>
      <c r="W2323" s="83"/>
    </row>
    <row r="2324" spans="17:23" s="39" customFormat="1" x14ac:dyDescent="0.35">
      <c r="Q2324" s="29"/>
      <c r="S2324" s="29"/>
      <c r="T2324" s="29"/>
      <c r="U2324" s="29"/>
      <c r="V2324" s="34"/>
      <c r="W2324" s="83"/>
    </row>
    <row r="2325" spans="17:23" s="39" customFormat="1" x14ac:dyDescent="0.35">
      <c r="Q2325" s="29"/>
      <c r="S2325" s="29"/>
      <c r="T2325" s="29"/>
      <c r="U2325" s="29"/>
      <c r="V2325" s="34"/>
      <c r="W2325" s="83"/>
    </row>
    <row r="2326" spans="17:23" s="39" customFormat="1" x14ac:dyDescent="0.35">
      <c r="Q2326" s="29"/>
      <c r="S2326" s="29"/>
      <c r="T2326" s="29"/>
      <c r="U2326" s="29"/>
      <c r="V2326" s="34"/>
      <c r="W2326" s="83"/>
    </row>
    <row r="2327" spans="17:23" s="39" customFormat="1" x14ac:dyDescent="0.35">
      <c r="Q2327" s="29"/>
      <c r="S2327" s="29"/>
      <c r="T2327" s="29"/>
      <c r="U2327" s="29"/>
      <c r="V2327" s="34"/>
      <c r="W2327" s="83"/>
    </row>
    <row r="2328" spans="17:23" s="39" customFormat="1" x14ac:dyDescent="0.35">
      <c r="Q2328" s="29"/>
      <c r="S2328" s="29"/>
      <c r="T2328" s="29"/>
      <c r="U2328" s="29"/>
      <c r="V2328" s="34"/>
      <c r="W2328" s="83"/>
    </row>
    <row r="2329" spans="17:23" s="39" customFormat="1" x14ac:dyDescent="0.35">
      <c r="Q2329" s="29"/>
      <c r="S2329" s="29"/>
      <c r="T2329" s="29"/>
      <c r="U2329" s="29"/>
      <c r="V2329" s="34"/>
      <c r="W2329" s="83"/>
    </row>
    <row r="2330" spans="17:23" s="39" customFormat="1" x14ac:dyDescent="0.35">
      <c r="Q2330" s="29"/>
      <c r="S2330" s="29"/>
      <c r="T2330" s="29"/>
      <c r="U2330" s="29"/>
      <c r="V2330" s="34"/>
      <c r="W2330" s="83"/>
    </row>
    <row r="2331" spans="17:23" s="39" customFormat="1" x14ac:dyDescent="0.35">
      <c r="Q2331" s="29"/>
      <c r="S2331" s="29"/>
      <c r="T2331" s="29"/>
      <c r="U2331" s="29"/>
      <c r="V2331" s="34"/>
      <c r="W2331" s="83"/>
    </row>
    <row r="2332" spans="17:23" s="39" customFormat="1" x14ac:dyDescent="0.35">
      <c r="Q2332" s="29"/>
      <c r="S2332" s="29"/>
      <c r="T2332" s="29"/>
      <c r="U2332" s="29"/>
      <c r="V2332" s="34"/>
      <c r="W2332" s="83"/>
    </row>
    <row r="2333" spans="17:23" s="39" customFormat="1" x14ac:dyDescent="0.35">
      <c r="Q2333" s="29"/>
      <c r="S2333" s="29"/>
      <c r="T2333" s="29"/>
      <c r="U2333" s="29"/>
      <c r="V2333" s="34"/>
      <c r="W2333" s="83"/>
    </row>
    <row r="2334" spans="17:23" s="39" customFormat="1" x14ac:dyDescent="0.35">
      <c r="Q2334" s="29"/>
      <c r="S2334" s="29"/>
      <c r="T2334" s="29"/>
      <c r="U2334" s="29"/>
      <c r="V2334" s="34"/>
      <c r="W2334" s="83"/>
    </row>
    <row r="2335" spans="17:23" s="39" customFormat="1" x14ac:dyDescent="0.35">
      <c r="Q2335" s="29"/>
      <c r="S2335" s="29"/>
      <c r="T2335" s="29"/>
      <c r="U2335" s="29"/>
      <c r="V2335" s="34"/>
      <c r="W2335" s="83"/>
    </row>
    <row r="2336" spans="17:23" s="39" customFormat="1" x14ac:dyDescent="0.35">
      <c r="Q2336" s="29"/>
      <c r="S2336" s="29"/>
      <c r="T2336" s="29"/>
      <c r="U2336" s="29"/>
      <c r="V2336" s="34"/>
      <c r="W2336" s="83"/>
    </row>
    <row r="2337" spans="17:23" s="39" customFormat="1" x14ac:dyDescent="0.35">
      <c r="Q2337" s="29"/>
      <c r="S2337" s="29"/>
      <c r="T2337" s="29"/>
      <c r="U2337" s="29"/>
      <c r="V2337" s="34"/>
      <c r="W2337" s="83"/>
    </row>
    <row r="2338" spans="17:23" s="39" customFormat="1" x14ac:dyDescent="0.35">
      <c r="Q2338" s="29"/>
      <c r="S2338" s="29"/>
      <c r="T2338" s="29"/>
      <c r="U2338" s="29"/>
      <c r="V2338" s="34"/>
      <c r="W2338" s="83"/>
    </row>
    <row r="2339" spans="17:23" s="39" customFormat="1" x14ac:dyDescent="0.35">
      <c r="Q2339" s="29"/>
      <c r="S2339" s="29"/>
      <c r="T2339" s="29"/>
      <c r="U2339" s="29"/>
      <c r="V2339" s="34"/>
      <c r="W2339" s="83"/>
    </row>
    <row r="2340" spans="17:23" s="39" customFormat="1" x14ac:dyDescent="0.35">
      <c r="Q2340" s="29"/>
      <c r="S2340" s="29"/>
      <c r="T2340" s="29"/>
      <c r="U2340" s="29"/>
      <c r="V2340" s="34"/>
      <c r="W2340" s="83"/>
    </row>
    <row r="2341" spans="17:23" s="39" customFormat="1" x14ac:dyDescent="0.35">
      <c r="Q2341" s="29"/>
      <c r="S2341" s="29"/>
      <c r="T2341" s="29"/>
      <c r="U2341" s="29"/>
      <c r="V2341" s="34"/>
      <c r="W2341" s="83"/>
    </row>
    <row r="2342" spans="17:23" s="39" customFormat="1" x14ac:dyDescent="0.35">
      <c r="Q2342" s="29"/>
      <c r="S2342" s="29"/>
      <c r="T2342" s="29"/>
      <c r="U2342" s="29"/>
      <c r="V2342" s="34"/>
      <c r="W2342" s="83"/>
    </row>
    <row r="2343" spans="17:23" s="39" customFormat="1" x14ac:dyDescent="0.35">
      <c r="Q2343" s="29"/>
      <c r="S2343" s="29"/>
      <c r="T2343" s="29"/>
      <c r="U2343" s="29"/>
      <c r="V2343" s="34"/>
      <c r="W2343" s="83"/>
    </row>
    <row r="2344" spans="17:23" s="39" customFormat="1" x14ac:dyDescent="0.35">
      <c r="Q2344" s="29"/>
      <c r="S2344" s="29"/>
      <c r="T2344" s="29"/>
      <c r="U2344" s="29"/>
      <c r="V2344" s="34"/>
      <c r="W2344" s="83"/>
    </row>
    <row r="2345" spans="17:23" s="39" customFormat="1" x14ac:dyDescent="0.35">
      <c r="Q2345" s="29"/>
      <c r="S2345" s="29"/>
      <c r="T2345" s="29"/>
      <c r="U2345" s="29"/>
      <c r="V2345" s="34"/>
      <c r="W2345" s="83"/>
    </row>
    <row r="2346" spans="17:23" s="39" customFormat="1" x14ac:dyDescent="0.35">
      <c r="Q2346" s="29"/>
      <c r="S2346" s="29"/>
      <c r="T2346" s="29"/>
      <c r="U2346" s="29"/>
      <c r="V2346" s="34"/>
      <c r="W2346" s="83"/>
    </row>
    <row r="2347" spans="17:23" s="39" customFormat="1" x14ac:dyDescent="0.35">
      <c r="Q2347" s="29"/>
      <c r="S2347" s="29"/>
      <c r="T2347" s="29"/>
      <c r="U2347" s="29"/>
      <c r="V2347" s="34"/>
      <c r="W2347" s="83"/>
    </row>
    <row r="2348" spans="17:23" s="39" customFormat="1" x14ac:dyDescent="0.35">
      <c r="Q2348" s="29"/>
      <c r="S2348" s="29"/>
      <c r="T2348" s="29"/>
      <c r="U2348" s="29"/>
      <c r="V2348" s="34"/>
      <c r="W2348" s="83"/>
    </row>
    <row r="2349" spans="17:23" s="39" customFormat="1" x14ac:dyDescent="0.35">
      <c r="Q2349" s="29"/>
      <c r="S2349" s="29"/>
      <c r="T2349" s="29"/>
      <c r="U2349" s="29"/>
      <c r="V2349" s="34"/>
      <c r="W2349" s="83"/>
    </row>
    <row r="2350" spans="17:23" s="39" customFormat="1" x14ac:dyDescent="0.35">
      <c r="Q2350" s="29"/>
      <c r="S2350" s="29"/>
      <c r="T2350" s="29"/>
      <c r="U2350" s="29"/>
      <c r="V2350" s="34"/>
      <c r="W2350" s="83"/>
    </row>
    <row r="2351" spans="17:23" s="39" customFormat="1" x14ac:dyDescent="0.35">
      <c r="Q2351" s="29"/>
      <c r="S2351" s="29"/>
      <c r="T2351" s="29"/>
      <c r="U2351" s="29"/>
      <c r="V2351" s="34"/>
      <c r="W2351" s="83"/>
    </row>
    <row r="2352" spans="17:23" s="39" customFormat="1" x14ac:dyDescent="0.35">
      <c r="Q2352" s="29"/>
      <c r="S2352" s="29"/>
      <c r="T2352" s="29"/>
      <c r="U2352" s="29"/>
      <c r="V2352" s="34"/>
      <c r="W2352" s="83"/>
    </row>
    <row r="2353" spans="17:23" s="39" customFormat="1" x14ac:dyDescent="0.35">
      <c r="Q2353" s="29"/>
      <c r="S2353" s="29"/>
      <c r="T2353" s="29"/>
      <c r="U2353" s="29"/>
      <c r="V2353" s="34"/>
      <c r="W2353" s="83"/>
    </row>
    <row r="2354" spans="17:23" s="39" customFormat="1" x14ac:dyDescent="0.35">
      <c r="Q2354" s="29"/>
      <c r="S2354" s="29"/>
      <c r="T2354" s="29"/>
      <c r="U2354" s="29"/>
      <c r="V2354" s="34"/>
      <c r="W2354" s="83"/>
    </row>
    <row r="2355" spans="17:23" s="39" customFormat="1" x14ac:dyDescent="0.35">
      <c r="Q2355" s="29"/>
      <c r="S2355" s="29"/>
      <c r="T2355" s="29"/>
      <c r="U2355" s="29"/>
      <c r="V2355" s="34"/>
      <c r="W2355" s="83"/>
    </row>
    <row r="2356" spans="17:23" s="39" customFormat="1" x14ac:dyDescent="0.35">
      <c r="Q2356" s="29"/>
      <c r="S2356" s="29"/>
      <c r="T2356" s="29"/>
      <c r="U2356" s="29"/>
      <c r="V2356" s="34"/>
      <c r="W2356" s="83"/>
    </row>
    <row r="2357" spans="17:23" s="39" customFormat="1" x14ac:dyDescent="0.35">
      <c r="Q2357" s="29"/>
      <c r="S2357" s="29"/>
      <c r="T2357" s="29"/>
      <c r="U2357" s="29"/>
      <c r="V2357" s="34"/>
      <c r="W2357" s="83"/>
    </row>
    <row r="2358" spans="17:23" s="39" customFormat="1" x14ac:dyDescent="0.35">
      <c r="Q2358" s="29"/>
      <c r="S2358" s="29"/>
      <c r="T2358" s="29"/>
      <c r="U2358" s="29"/>
      <c r="V2358" s="34"/>
      <c r="W2358" s="83"/>
    </row>
    <row r="2359" spans="17:23" s="39" customFormat="1" x14ac:dyDescent="0.35">
      <c r="Q2359" s="29"/>
      <c r="S2359" s="29"/>
      <c r="T2359" s="29"/>
      <c r="U2359" s="29"/>
      <c r="V2359" s="34"/>
      <c r="W2359" s="83"/>
    </row>
    <row r="2360" spans="17:23" s="39" customFormat="1" x14ac:dyDescent="0.35">
      <c r="Q2360" s="29"/>
      <c r="S2360" s="29"/>
      <c r="T2360" s="29"/>
      <c r="U2360" s="29"/>
      <c r="V2360" s="34"/>
      <c r="W2360" s="83"/>
    </row>
    <row r="2361" spans="17:23" s="39" customFormat="1" x14ac:dyDescent="0.35">
      <c r="Q2361" s="29"/>
      <c r="S2361" s="29"/>
      <c r="T2361" s="29"/>
      <c r="U2361" s="29"/>
      <c r="V2361" s="34"/>
      <c r="W2361" s="83"/>
    </row>
    <row r="2362" spans="17:23" s="39" customFormat="1" x14ac:dyDescent="0.35">
      <c r="Q2362" s="29"/>
      <c r="S2362" s="29"/>
      <c r="T2362" s="29"/>
      <c r="U2362" s="29"/>
      <c r="V2362" s="34"/>
      <c r="W2362" s="83"/>
    </row>
    <row r="2363" spans="17:23" s="39" customFormat="1" x14ac:dyDescent="0.35">
      <c r="Q2363" s="29"/>
      <c r="S2363" s="29"/>
      <c r="T2363" s="29"/>
      <c r="U2363" s="29"/>
      <c r="V2363" s="34"/>
      <c r="W2363" s="83"/>
    </row>
    <row r="2364" spans="17:23" s="39" customFormat="1" x14ac:dyDescent="0.35">
      <c r="Q2364" s="29"/>
      <c r="S2364" s="29"/>
      <c r="T2364" s="29"/>
      <c r="U2364" s="29"/>
      <c r="V2364" s="34"/>
      <c r="W2364" s="83"/>
    </row>
    <row r="2365" spans="17:23" s="39" customFormat="1" x14ac:dyDescent="0.35">
      <c r="Q2365" s="29"/>
      <c r="S2365" s="29"/>
      <c r="T2365" s="29"/>
      <c r="U2365" s="29"/>
      <c r="V2365" s="34"/>
      <c r="W2365" s="83"/>
    </row>
    <row r="2366" spans="17:23" s="39" customFormat="1" x14ac:dyDescent="0.35">
      <c r="Q2366" s="29"/>
      <c r="S2366" s="29"/>
      <c r="T2366" s="29"/>
      <c r="U2366" s="29"/>
      <c r="V2366" s="34"/>
      <c r="W2366" s="83"/>
    </row>
    <row r="2367" spans="17:23" s="39" customFormat="1" x14ac:dyDescent="0.35">
      <c r="Q2367" s="29"/>
      <c r="S2367" s="29"/>
      <c r="T2367" s="29"/>
      <c r="U2367" s="29"/>
      <c r="V2367" s="34"/>
      <c r="W2367" s="83"/>
    </row>
    <row r="2368" spans="17:23" s="39" customFormat="1" x14ac:dyDescent="0.35">
      <c r="Q2368" s="29"/>
      <c r="S2368" s="29"/>
      <c r="T2368" s="29"/>
      <c r="U2368" s="29"/>
      <c r="V2368" s="34"/>
      <c r="W2368" s="83"/>
    </row>
    <row r="2369" spans="17:23" s="39" customFormat="1" x14ac:dyDescent="0.35">
      <c r="Q2369" s="29"/>
      <c r="S2369" s="29"/>
      <c r="T2369" s="29"/>
      <c r="U2369" s="29"/>
      <c r="V2369" s="34"/>
      <c r="W2369" s="83"/>
    </row>
    <row r="2370" spans="17:23" s="39" customFormat="1" x14ac:dyDescent="0.35">
      <c r="Q2370" s="29"/>
      <c r="S2370" s="29"/>
      <c r="T2370" s="29"/>
      <c r="U2370" s="29"/>
      <c r="V2370" s="34"/>
      <c r="W2370" s="83"/>
    </row>
    <row r="2371" spans="17:23" s="39" customFormat="1" x14ac:dyDescent="0.35">
      <c r="Q2371" s="29"/>
      <c r="S2371" s="29"/>
      <c r="T2371" s="29"/>
      <c r="U2371" s="29"/>
      <c r="V2371" s="34"/>
      <c r="W2371" s="83"/>
    </row>
    <row r="2372" spans="17:23" s="39" customFormat="1" x14ac:dyDescent="0.35">
      <c r="Q2372" s="29"/>
      <c r="S2372" s="29"/>
      <c r="T2372" s="29"/>
      <c r="U2372" s="29"/>
      <c r="V2372" s="34"/>
      <c r="W2372" s="83"/>
    </row>
    <row r="2373" spans="17:23" s="39" customFormat="1" x14ac:dyDescent="0.35">
      <c r="Q2373" s="29"/>
      <c r="S2373" s="29"/>
      <c r="T2373" s="29"/>
      <c r="U2373" s="29"/>
      <c r="V2373" s="34"/>
      <c r="W2373" s="83"/>
    </row>
    <row r="2374" spans="17:23" s="39" customFormat="1" x14ac:dyDescent="0.35">
      <c r="Q2374" s="29"/>
      <c r="S2374" s="29"/>
      <c r="T2374" s="29"/>
      <c r="U2374" s="29"/>
      <c r="V2374" s="34"/>
      <c r="W2374" s="83"/>
    </row>
    <row r="2375" spans="17:23" s="39" customFormat="1" x14ac:dyDescent="0.35">
      <c r="Q2375" s="29"/>
      <c r="S2375" s="29"/>
      <c r="T2375" s="29"/>
      <c r="U2375" s="29"/>
      <c r="V2375" s="34"/>
      <c r="W2375" s="83"/>
    </row>
    <row r="2376" spans="17:23" s="39" customFormat="1" x14ac:dyDescent="0.35">
      <c r="Q2376" s="29"/>
      <c r="S2376" s="29"/>
      <c r="T2376" s="29"/>
      <c r="U2376" s="29"/>
      <c r="V2376" s="34"/>
      <c r="W2376" s="83"/>
    </row>
    <row r="2377" spans="17:23" s="39" customFormat="1" x14ac:dyDescent="0.35">
      <c r="Q2377" s="29"/>
      <c r="S2377" s="29"/>
      <c r="T2377" s="29"/>
      <c r="U2377" s="29"/>
      <c r="V2377" s="34"/>
      <c r="W2377" s="83"/>
    </row>
    <row r="2378" spans="17:23" s="39" customFormat="1" x14ac:dyDescent="0.35">
      <c r="Q2378" s="29"/>
      <c r="S2378" s="29"/>
      <c r="T2378" s="29"/>
      <c r="U2378" s="29"/>
      <c r="V2378" s="34"/>
      <c r="W2378" s="83"/>
    </row>
    <row r="2379" spans="17:23" s="39" customFormat="1" x14ac:dyDescent="0.35">
      <c r="Q2379" s="29"/>
      <c r="S2379" s="29"/>
      <c r="T2379" s="29"/>
      <c r="U2379" s="29"/>
      <c r="V2379" s="34"/>
      <c r="W2379" s="83"/>
    </row>
    <row r="2380" spans="17:23" s="39" customFormat="1" x14ac:dyDescent="0.35">
      <c r="Q2380" s="29"/>
      <c r="S2380" s="29"/>
      <c r="T2380" s="29"/>
      <c r="U2380" s="29"/>
      <c r="V2380" s="34"/>
      <c r="W2380" s="83"/>
    </row>
    <row r="2381" spans="17:23" s="39" customFormat="1" x14ac:dyDescent="0.35">
      <c r="Q2381" s="29"/>
      <c r="S2381" s="29"/>
      <c r="T2381" s="29"/>
      <c r="U2381" s="29"/>
      <c r="V2381" s="34"/>
      <c r="W2381" s="83"/>
    </row>
    <row r="2382" spans="17:23" s="39" customFormat="1" x14ac:dyDescent="0.35">
      <c r="Q2382" s="29"/>
      <c r="S2382" s="29"/>
      <c r="T2382" s="29"/>
      <c r="U2382" s="29"/>
      <c r="V2382" s="34"/>
      <c r="W2382" s="83"/>
    </row>
    <row r="2383" spans="17:23" s="39" customFormat="1" x14ac:dyDescent="0.35">
      <c r="Q2383" s="29"/>
      <c r="S2383" s="29"/>
      <c r="T2383" s="29"/>
      <c r="U2383" s="29"/>
      <c r="V2383" s="34"/>
      <c r="W2383" s="83"/>
    </row>
    <row r="2384" spans="17:23" s="39" customFormat="1" x14ac:dyDescent="0.35">
      <c r="Q2384" s="29"/>
      <c r="S2384" s="29"/>
      <c r="T2384" s="29"/>
      <c r="U2384" s="29"/>
      <c r="V2384" s="34"/>
      <c r="W2384" s="83"/>
    </row>
    <row r="2385" spans="17:23" s="39" customFormat="1" x14ac:dyDescent="0.35">
      <c r="Q2385" s="29"/>
      <c r="S2385" s="29"/>
      <c r="T2385" s="29"/>
      <c r="U2385" s="29"/>
      <c r="V2385" s="34"/>
      <c r="W2385" s="83"/>
    </row>
    <row r="2386" spans="17:23" s="39" customFormat="1" x14ac:dyDescent="0.35">
      <c r="Q2386" s="29"/>
      <c r="S2386" s="29"/>
      <c r="T2386" s="29"/>
      <c r="U2386" s="29"/>
      <c r="V2386" s="34"/>
      <c r="W2386" s="83"/>
    </row>
    <row r="2387" spans="17:23" s="39" customFormat="1" x14ac:dyDescent="0.35">
      <c r="Q2387" s="29"/>
      <c r="S2387" s="29"/>
      <c r="T2387" s="29"/>
      <c r="U2387" s="29"/>
      <c r="V2387" s="34"/>
      <c r="W2387" s="83"/>
    </row>
    <row r="2388" spans="17:23" s="39" customFormat="1" x14ac:dyDescent="0.35">
      <c r="Q2388" s="29"/>
      <c r="S2388" s="29"/>
      <c r="T2388" s="29"/>
      <c r="U2388" s="29"/>
      <c r="V2388" s="34"/>
      <c r="W2388" s="83"/>
    </row>
    <row r="2389" spans="17:23" s="39" customFormat="1" x14ac:dyDescent="0.35">
      <c r="Q2389" s="29"/>
      <c r="S2389" s="29"/>
      <c r="T2389" s="29"/>
      <c r="U2389" s="29"/>
      <c r="V2389" s="34"/>
      <c r="W2389" s="83"/>
    </row>
    <row r="2390" spans="17:23" s="39" customFormat="1" x14ac:dyDescent="0.35">
      <c r="Q2390" s="29"/>
      <c r="S2390" s="29"/>
      <c r="T2390" s="29"/>
      <c r="U2390" s="29"/>
      <c r="V2390" s="34"/>
      <c r="W2390" s="83"/>
    </row>
    <row r="2391" spans="17:23" s="39" customFormat="1" x14ac:dyDescent="0.35">
      <c r="Q2391" s="29"/>
      <c r="S2391" s="29"/>
      <c r="T2391" s="29"/>
      <c r="U2391" s="29"/>
      <c r="V2391" s="34"/>
      <c r="W2391" s="83"/>
    </row>
    <row r="2392" spans="17:23" s="39" customFormat="1" x14ac:dyDescent="0.35">
      <c r="Q2392" s="29"/>
      <c r="S2392" s="29"/>
      <c r="T2392" s="29"/>
      <c r="U2392" s="29"/>
      <c r="V2392" s="34"/>
      <c r="W2392" s="83"/>
    </row>
    <row r="2393" spans="17:23" s="39" customFormat="1" x14ac:dyDescent="0.35">
      <c r="Q2393" s="29"/>
      <c r="S2393" s="29"/>
      <c r="T2393" s="29"/>
      <c r="U2393" s="29"/>
      <c r="V2393" s="34"/>
      <c r="W2393" s="83"/>
    </row>
    <row r="2394" spans="17:23" s="39" customFormat="1" x14ac:dyDescent="0.35">
      <c r="Q2394" s="29"/>
      <c r="S2394" s="29"/>
      <c r="T2394" s="29"/>
      <c r="U2394" s="29"/>
      <c r="V2394" s="34"/>
      <c r="W2394" s="83"/>
    </row>
    <row r="2395" spans="17:23" s="39" customFormat="1" x14ac:dyDescent="0.35">
      <c r="Q2395" s="29"/>
      <c r="S2395" s="29"/>
      <c r="T2395" s="29"/>
      <c r="U2395" s="29"/>
      <c r="V2395" s="34"/>
      <c r="W2395" s="83"/>
    </row>
    <row r="2396" spans="17:23" s="39" customFormat="1" x14ac:dyDescent="0.35">
      <c r="Q2396" s="29"/>
      <c r="S2396" s="29"/>
      <c r="T2396" s="29"/>
      <c r="U2396" s="29"/>
      <c r="V2396" s="34"/>
      <c r="W2396" s="83"/>
    </row>
    <row r="2397" spans="17:23" s="39" customFormat="1" x14ac:dyDescent="0.35">
      <c r="Q2397" s="29"/>
      <c r="S2397" s="29"/>
      <c r="T2397" s="29"/>
      <c r="U2397" s="29"/>
      <c r="V2397" s="34"/>
      <c r="W2397" s="83"/>
    </row>
    <row r="2398" spans="17:23" s="39" customFormat="1" x14ac:dyDescent="0.35">
      <c r="Q2398" s="29"/>
      <c r="S2398" s="29"/>
      <c r="T2398" s="29"/>
      <c r="U2398" s="29"/>
      <c r="V2398" s="34"/>
      <c r="W2398" s="83"/>
    </row>
    <row r="2399" spans="17:23" s="39" customFormat="1" x14ac:dyDescent="0.35">
      <c r="Q2399" s="29"/>
      <c r="S2399" s="29"/>
      <c r="T2399" s="29"/>
      <c r="U2399" s="29"/>
      <c r="V2399" s="34"/>
      <c r="W2399" s="83"/>
    </row>
    <row r="2400" spans="17:23" s="39" customFormat="1" x14ac:dyDescent="0.35">
      <c r="Q2400" s="29"/>
      <c r="S2400" s="29"/>
      <c r="T2400" s="29"/>
      <c r="U2400" s="29"/>
      <c r="V2400" s="34"/>
      <c r="W2400" s="83"/>
    </row>
    <row r="2401" spans="17:23" s="39" customFormat="1" x14ac:dyDescent="0.35">
      <c r="Q2401" s="29"/>
      <c r="S2401" s="29"/>
      <c r="T2401" s="29"/>
      <c r="U2401" s="29"/>
      <c r="V2401" s="34"/>
      <c r="W2401" s="83"/>
    </row>
    <row r="2402" spans="17:23" s="39" customFormat="1" x14ac:dyDescent="0.35">
      <c r="Q2402" s="29"/>
      <c r="S2402" s="29"/>
      <c r="T2402" s="29"/>
      <c r="U2402" s="29"/>
      <c r="V2402" s="34"/>
      <c r="W2402" s="83"/>
    </row>
    <row r="2403" spans="17:23" s="39" customFormat="1" x14ac:dyDescent="0.35">
      <c r="Q2403" s="29"/>
      <c r="S2403" s="29"/>
      <c r="T2403" s="29"/>
      <c r="U2403" s="29"/>
      <c r="V2403" s="34"/>
      <c r="W2403" s="83"/>
    </row>
    <row r="2404" spans="17:23" s="39" customFormat="1" x14ac:dyDescent="0.35">
      <c r="Q2404" s="29"/>
      <c r="S2404" s="29"/>
      <c r="T2404" s="29"/>
      <c r="U2404" s="29"/>
      <c r="V2404" s="34"/>
      <c r="W2404" s="83"/>
    </row>
    <row r="2405" spans="17:23" s="39" customFormat="1" x14ac:dyDescent="0.35">
      <c r="Q2405" s="29"/>
      <c r="S2405" s="29"/>
      <c r="T2405" s="29"/>
      <c r="U2405" s="29"/>
      <c r="V2405" s="34"/>
      <c r="W2405" s="83"/>
    </row>
    <row r="2406" spans="17:23" s="39" customFormat="1" x14ac:dyDescent="0.35">
      <c r="Q2406" s="29"/>
      <c r="S2406" s="29"/>
      <c r="T2406" s="29"/>
      <c r="U2406" s="29"/>
      <c r="V2406" s="34"/>
      <c r="W2406" s="83"/>
    </row>
    <row r="2407" spans="17:23" s="39" customFormat="1" x14ac:dyDescent="0.35">
      <c r="Q2407" s="29"/>
      <c r="S2407" s="29"/>
      <c r="T2407" s="29"/>
      <c r="U2407" s="29"/>
      <c r="V2407" s="34"/>
      <c r="W2407" s="83"/>
    </row>
    <row r="2408" spans="17:23" s="39" customFormat="1" x14ac:dyDescent="0.35">
      <c r="Q2408" s="29"/>
      <c r="S2408" s="29"/>
      <c r="T2408" s="29"/>
      <c r="U2408" s="29"/>
      <c r="V2408" s="34"/>
      <c r="W2408" s="83"/>
    </row>
    <row r="2409" spans="17:23" s="39" customFormat="1" x14ac:dyDescent="0.35">
      <c r="Q2409" s="29"/>
      <c r="S2409" s="29"/>
      <c r="T2409" s="29"/>
      <c r="U2409" s="29"/>
      <c r="V2409" s="34"/>
      <c r="W2409" s="83"/>
    </row>
    <row r="2410" spans="17:23" s="39" customFormat="1" x14ac:dyDescent="0.35">
      <c r="Q2410" s="29"/>
      <c r="S2410" s="29"/>
      <c r="T2410" s="29"/>
      <c r="U2410" s="29"/>
      <c r="V2410" s="34"/>
      <c r="W2410" s="83"/>
    </row>
    <row r="2411" spans="17:23" s="39" customFormat="1" x14ac:dyDescent="0.35">
      <c r="Q2411" s="29"/>
      <c r="S2411" s="29"/>
      <c r="T2411" s="29"/>
      <c r="U2411" s="29"/>
      <c r="V2411" s="34"/>
      <c r="W2411" s="83"/>
    </row>
    <row r="2412" spans="17:23" s="39" customFormat="1" x14ac:dyDescent="0.35">
      <c r="Q2412" s="29"/>
      <c r="S2412" s="29"/>
      <c r="T2412" s="29"/>
      <c r="U2412" s="29"/>
      <c r="V2412" s="34"/>
      <c r="W2412" s="83"/>
    </row>
    <row r="2413" spans="17:23" s="39" customFormat="1" x14ac:dyDescent="0.35">
      <c r="Q2413" s="29"/>
      <c r="S2413" s="29"/>
      <c r="T2413" s="29"/>
      <c r="U2413" s="29"/>
      <c r="V2413" s="34"/>
      <c r="W2413" s="83"/>
    </row>
    <row r="2414" spans="17:23" s="39" customFormat="1" x14ac:dyDescent="0.35">
      <c r="Q2414" s="29"/>
      <c r="S2414" s="29"/>
      <c r="T2414" s="29"/>
      <c r="U2414" s="29"/>
      <c r="V2414" s="34"/>
      <c r="W2414" s="83"/>
    </row>
    <row r="2415" spans="17:23" s="39" customFormat="1" x14ac:dyDescent="0.35">
      <c r="Q2415" s="29"/>
      <c r="S2415" s="29"/>
      <c r="T2415" s="29"/>
      <c r="U2415" s="29"/>
      <c r="V2415" s="34"/>
      <c r="W2415" s="83"/>
    </row>
    <row r="2416" spans="17:23" s="39" customFormat="1" x14ac:dyDescent="0.35">
      <c r="Q2416" s="29"/>
      <c r="S2416" s="29"/>
      <c r="T2416" s="29"/>
      <c r="U2416" s="29"/>
      <c r="V2416" s="34"/>
      <c r="W2416" s="83"/>
    </row>
    <row r="2417" spans="17:23" s="39" customFormat="1" x14ac:dyDescent="0.35">
      <c r="Q2417" s="29"/>
      <c r="S2417" s="29"/>
      <c r="T2417" s="29"/>
      <c r="U2417" s="29"/>
      <c r="V2417" s="34"/>
      <c r="W2417" s="83"/>
    </row>
    <row r="2418" spans="17:23" s="39" customFormat="1" x14ac:dyDescent="0.35">
      <c r="Q2418" s="29"/>
      <c r="S2418" s="29"/>
      <c r="T2418" s="29"/>
      <c r="U2418" s="29"/>
      <c r="V2418" s="34"/>
      <c r="W2418" s="83"/>
    </row>
    <row r="2419" spans="17:23" s="39" customFormat="1" x14ac:dyDescent="0.35">
      <c r="Q2419" s="29"/>
      <c r="S2419" s="29"/>
      <c r="T2419" s="29"/>
      <c r="U2419" s="29"/>
      <c r="V2419" s="34"/>
      <c r="W2419" s="83"/>
    </row>
    <row r="2420" spans="17:23" s="39" customFormat="1" x14ac:dyDescent="0.35">
      <c r="Q2420" s="29"/>
      <c r="S2420" s="29"/>
      <c r="T2420" s="29"/>
      <c r="U2420" s="29"/>
      <c r="V2420" s="34"/>
      <c r="W2420" s="83"/>
    </row>
    <row r="2421" spans="17:23" s="39" customFormat="1" x14ac:dyDescent="0.35">
      <c r="Q2421" s="29"/>
      <c r="S2421" s="29"/>
      <c r="T2421" s="29"/>
      <c r="U2421" s="29"/>
      <c r="V2421" s="34"/>
      <c r="W2421" s="83"/>
    </row>
    <row r="2422" spans="17:23" s="39" customFormat="1" x14ac:dyDescent="0.35">
      <c r="Q2422" s="29"/>
      <c r="S2422" s="29"/>
      <c r="T2422" s="29"/>
      <c r="U2422" s="29"/>
      <c r="V2422" s="34"/>
      <c r="W2422" s="83"/>
    </row>
    <row r="2423" spans="17:23" s="39" customFormat="1" x14ac:dyDescent="0.35">
      <c r="Q2423" s="29"/>
      <c r="S2423" s="29"/>
      <c r="T2423" s="29"/>
      <c r="U2423" s="29"/>
      <c r="V2423" s="34"/>
      <c r="W2423" s="83"/>
    </row>
    <row r="2424" spans="17:23" s="39" customFormat="1" x14ac:dyDescent="0.35">
      <c r="Q2424" s="29"/>
      <c r="S2424" s="29"/>
      <c r="T2424" s="29"/>
      <c r="U2424" s="29"/>
      <c r="V2424" s="34"/>
      <c r="W2424" s="83"/>
    </row>
    <row r="2425" spans="17:23" s="39" customFormat="1" x14ac:dyDescent="0.35">
      <c r="Q2425" s="29"/>
      <c r="S2425" s="29"/>
      <c r="T2425" s="29"/>
      <c r="U2425" s="29"/>
      <c r="V2425" s="34"/>
      <c r="W2425" s="83"/>
    </row>
    <row r="2426" spans="17:23" s="39" customFormat="1" x14ac:dyDescent="0.35">
      <c r="Q2426" s="29"/>
      <c r="S2426" s="29"/>
      <c r="T2426" s="29"/>
      <c r="U2426" s="29"/>
      <c r="V2426" s="34"/>
      <c r="W2426" s="83"/>
    </row>
    <row r="2427" spans="17:23" s="39" customFormat="1" x14ac:dyDescent="0.35">
      <c r="Q2427" s="29"/>
      <c r="S2427" s="29"/>
      <c r="T2427" s="29"/>
      <c r="U2427" s="29"/>
      <c r="V2427" s="34"/>
      <c r="W2427" s="83"/>
    </row>
    <row r="2428" spans="17:23" s="39" customFormat="1" x14ac:dyDescent="0.35">
      <c r="Q2428" s="29"/>
      <c r="S2428" s="29"/>
      <c r="T2428" s="29"/>
      <c r="U2428" s="29"/>
      <c r="V2428" s="34"/>
      <c r="W2428" s="83"/>
    </row>
    <row r="2429" spans="17:23" s="39" customFormat="1" x14ac:dyDescent="0.35">
      <c r="Q2429" s="29"/>
      <c r="S2429" s="29"/>
      <c r="T2429" s="29"/>
      <c r="U2429" s="29"/>
      <c r="V2429" s="34"/>
      <c r="W2429" s="83"/>
    </row>
    <row r="2430" spans="17:23" s="39" customFormat="1" x14ac:dyDescent="0.35">
      <c r="Q2430" s="29"/>
      <c r="S2430" s="29"/>
      <c r="T2430" s="29"/>
      <c r="U2430" s="29"/>
      <c r="V2430" s="34"/>
      <c r="W2430" s="83"/>
    </row>
    <row r="2431" spans="17:23" s="39" customFormat="1" x14ac:dyDescent="0.35">
      <c r="Q2431" s="29"/>
      <c r="S2431" s="29"/>
      <c r="T2431" s="29"/>
      <c r="U2431" s="29"/>
      <c r="V2431" s="34"/>
      <c r="W2431" s="83"/>
    </row>
    <row r="2432" spans="17:23" s="39" customFormat="1" x14ac:dyDescent="0.35">
      <c r="Q2432" s="29"/>
      <c r="S2432" s="29"/>
      <c r="T2432" s="29"/>
      <c r="U2432" s="29"/>
      <c r="V2432" s="34"/>
      <c r="W2432" s="83"/>
    </row>
    <row r="2433" spans="17:23" s="39" customFormat="1" x14ac:dyDescent="0.35">
      <c r="Q2433" s="29"/>
      <c r="S2433" s="29"/>
      <c r="T2433" s="29"/>
      <c r="U2433" s="29"/>
      <c r="V2433" s="34"/>
      <c r="W2433" s="83"/>
    </row>
    <row r="2434" spans="17:23" s="39" customFormat="1" x14ac:dyDescent="0.35">
      <c r="Q2434" s="29"/>
      <c r="S2434" s="29"/>
      <c r="T2434" s="29"/>
      <c r="U2434" s="29"/>
      <c r="V2434" s="34"/>
      <c r="W2434" s="83"/>
    </row>
    <row r="2435" spans="17:23" s="39" customFormat="1" x14ac:dyDescent="0.35">
      <c r="Q2435" s="29"/>
      <c r="S2435" s="29"/>
      <c r="T2435" s="29"/>
      <c r="U2435" s="29"/>
      <c r="V2435" s="34"/>
      <c r="W2435" s="83"/>
    </row>
    <row r="2436" spans="17:23" s="39" customFormat="1" x14ac:dyDescent="0.35">
      <c r="Q2436" s="29"/>
      <c r="S2436" s="29"/>
      <c r="T2436" s="29"/>
      <c r="U2436" s="29"/>
      <c r="V2436" s="34"/>
      <c r="W2436" s="83"/>
    </row>
    <row r="2437" spans="17:23" s="39" customFormat="1" x14ac:dyDescent="0.35">
      <c r="Q2437" s="29"/>
      <c r="S2437" s="29"/>
      <c r="T2437" s="29"/>
      <c r="U2437" s="29"/>
      <c r="V2437" s="34"/>
      <c r="W2437" s="83"/>
    </row>
    <row r="2438" spans="17:23" s="39" customFormat="1" x14ac:dyDescent="0.35">
      <c r="Q2438" s="29"/>
      <c r="S2438" s="29"/>
      <c r="T2438" s="29"/>
      <c r="U2438" s="29"/>
      <c r="V2438" s="34"/>
      <c r="W2438" s="83"/>
    </row>
    <row r="2439" spans="17:23" s="39" customFormat="1" x14ac:dyDescent="0.35">
      <c r="Q2439" s="29"/>
      <c r="S2439" s="29"/>
      <c r="T2439" s="29"/>
      <c r="U2439" s="29"/>
      <c r="V2439" s="34"/>
      <c r="W2439" s="83"/>
    </row>
    <row r="2440" spans="17:23" s="39" customFormat="1" x14ac:dyDescent="0.35">
      <c r="Q2440" s="29"/>
      <c r="S2440" s="29"/>
      <c r="T2440" s="29"/>
      <c r="U2440" s="29"/>
      <c r="V2440" s="34"/>
      <c r="W2440" s="83"/>
    </row>
    <row r="2441" spans="17:23" s="39" customFormat="1" x14ac:dyDescent="0.35">
      <c r="Q2441" s="29"/>
      <c r="S2441" s="29"/>
      <c r="T2441" s="29"/>
      <c r="U2441" s="29"/>
      <c r="V2441" s="34"/>
      <c r="W2441" s="83"/>
    </row>
    <row r="2442" spans="17:23" s="39" customFormat="1" x14ac:dyDescent="0.35">
      <c r="Q2442" s="29"/>
      <c r="S2442" s="29"/>
      <c r="T2442" s="29"/>
      <c r="U2442" s="29"/>
      <c r="V2442" s="34"/>
      <c r="W2442" s="83"/>
    </row>
    <row r="2443" spans="17:23" s="39" customFormat="1" x14ac:dyDescent="0.35">
      <c r="Q2443" s="29"/>
      <c r="S2443" s="29"/>
      <c r="T2443" s="29"/>
      <c r="U2443" s="29"/>
      <c r="V2443" s="34"/>
      <c r="W2443" s="83"/>
    </row>
    <row r="2444" spans="17:23" s="39" customFormat="1" x14ac:dyDescent="0.35">
      <c r="Q2444" s="29"/>
      <c r="S2444" s="29"/>
      <c r="T2444" s="29"/>
      <c r="U2444" s="29"/>
      <c r="V2444" s="34"/>
      <c r="W2444" s="83"/>
    </row>
    <row r="2445" spans="17:23" s="39" customFormat="1" x14ac:dyDescent="0.35">
      <c r="Q2445" s="29"/>
      <c r="S2445" s="29"/>
      <c r="T2445" s="29"/>
      <c r="U2445" s="29"/>
      <c r="V2445" s="34"/>
      <c r="W2445" s="83"/>
    </row>
    <row r="2446" spans="17:23" s="39" customFormat="1" x14ac:dyDescent="0.35">
      <c r="Q2446" s="29"/>
      <c r="S2446" s="29"/>
      <c r="T2446" s="29"/>
      <c r="U2446" s="29"/>
      <c r="V2446" s="34"/>
      <c r="W2446" s="83"/>
    </row>
    <row r="2447" spans="17:23" s="39" customFormat="1" x14ac:dyDescent="0.35">
      <c r="Q2447" s="29"/>
      <c r="S2447" s="29"/>
      <c r="T2447" s="29"/>
      <c r="U2447" s="29"/>
      <c r="V2447" s="34"/>
      <c r="W2447" s="83"/>
    </row>
    <row r="2448" spans="17:23" s="39" customFormat="1" x14ac:dyDescent="0.35">
      <c r="Q2448" s="29"/>
      <c r="S2448" s="29"/>
      <c r="T2448" s="29"/>
      <c r="U2448" s="29"/>
      <c r="V2448" s="34"/>
      <c r="W2448" s="83"/>
    </row>
    <row r="2449" spans="17:23" s="39" customFormat="1" x14ac:dyDescent="0.35">
      <c r="Q2449" s="29"/>
      <c r="S2449" s="29"/>
      <c r="T2449" s="29"/>
      <c r="U2449" s="29"/>
      <c r="V2449" s="34"/>
      <c r="W2449" s="83"/>
    </row>
    <row r="2450" spans="17:23" s="39" customFormat="1" x14ac:dyDescent="0.35">
      <c r="Q2450" s="29"/>
      <c r="S2450" s="29"/>
      <c r="T2450" s="29"/>
      <c r="U2450" s="29"/>
      <c r="V2450" s="34"/>
      <c r="W2450" s="83"/>
    </row>
    <row r="2451" spans="17:23" s="39" customFormat="1" x14ac:dyDescent="0.35">
      <c r="Q2451" s="29"/>
      <c r="S2451" s="29"/>
      <c r="T2451" s="29"/>
      <c r="U2451" s="29"/>
      <c r="V2451" s="34"/>
      <c r="W2451" s="83"/>
    </row>
    <row r="2452" spans="17:23" s="39" customFormat="1" x14ac:dyDescent="0.35">
      <c r="Q2452" s="29"/>
      <c r="S2452" s="29"/>
      <c r="T2452" s="29"/>
      <c r="U2452" s="29"/>
      <c r="V2452" s="34"/>
      <c r="W2452" s="83"/>
    </row>
    <row r="2453" spans="17:23" s="39" customFormat="1" x14ac:dyDescent="0.35">
      <c r="Q2453" s="29"/>
      <c r="S2453" s="29"/>
      <c r="T2453" s="29"/>
      <c r="U2453" s="29"/>
      <c r="V2453" s="34"/>
      <c r="W2453" s="83"/>
    </row>
    <row r="2454" spans="17:23" s="39" customFormat="1" x14ac:dyDescent="0.35">
      <c r="Q2454" s="29"/>
      <c r="S2454" s="29"/>
      <c r="T2454" s="29"/>
      <c r="U2454" s="29"/>
      <c r="V2454" s="34"/>
      <c r="W2454" s="83"/>
    </row>
    <row r="2455" spans="17:23" s="39" customFormat="1" x14ac:dyDescent="0.35">
      <c r="Q2455" s="29"/>
      <c r="S2455" s="29"/>
      <c r="T2455" s="29"/>
      <c r="U2455" s="29"/>
      <c r="V2455" s="34"/>
      <c r="W2455" s="83"/>
    </row>
    <row r="2456" spans="17:23" s="39" customFormat="1" x14ac:dyDescent="0.35">
      <c r="Q2456" s="29"/>
      <c r="S2456" s="29"/>
      <c r="T2456" s="29"/>
      <c r="U2456" s="29"/>
      <c r="V2456" s="34"/>
      <c r="W2456" s="83"/>
    </row>
    <row r="2457" spans="17:23" s="39" customFormat="1" x14ac:dyDescent="0.35">
      <c r="Q2457" s="29"/>
      <c r="S2457" s="29"/>
      <c r="T2457" s="29"/>
      <c r="U2457" s="29"/>
      <c r="V2457" s="34"/>
      <c r="W2457" s="83"/>
    </row>
    <row r="2458" spans="17:23" s="39" customFormat="1" x14ac:dyDescent="0.35">
      <c r="Q2458" s="29"/>
      <c r="S2458" s="29"/>
      <c r="T2458" s="29"/>
      <c r="U2458" s="29"/>
      <c r="V2458" s="34"/>
      <c r="W2458" s="83"/>
    </row>
    <row r="2459" spans="17:23" s="39" customFormat="1" x14ac:dyDescent="0.35">
      <c r="Q2459" s="29"/>
      <c r="S2459" s="29"/>
      <c r="T2459" s="29"/>
      <c r="U2459" s="29"/>
      <c r="V2459" s="34"/>
      <c r="W2459" s="83"/>
    </row>
    <row r="2460" spans="17:23" s="39" customFormat="1" x14ac:dyDescent="0.35">
      <c r="Q2460" s="29"/>
      <c r="S2460" s="29"/>
      <c r="T2460" s="29"/>
      <c r="U2460" s="29"/>
      <c r="V2460" s="34"/>
      <c r="W2460" s="83"/>
    </row>
    <row r="2461" spans="17:23" s="39" customFormat="1" x14ac:dyDescent="0.35">
      <c r="Q2461" s="29"/>
      <c r="S2461" s="29"/>
      <c r="T2461" s="29"/>
      <c r="U2461" s="29"/>
      <c r="V2461" s="34"/>
      <c r="W2461" s="83"/>
    </row>
    <row r="2462" spans="17:23" s="39" customFormat="1" x14ac:dyDescent="0.35">
      <c r="Q2462" s="29"/>
      <c r="S2462" s="29"/>
      <c r="T2462" s="29"/>
      <c r="U2462" s="29"/>
      <c r="V2462" s="34"/>
      <c r="W2462" s="83"/>
    </row>
    <row r="2463" spans="17:23" s="39" customFormat="1" x14ac:dyDescent="0.35">
      <c r="Q2463" s="29"/>
      <c r="S2463" s="29"/>
      <c r="T2463" s="29"/>
      <c r="U2463" s="29"/>
      <c r="V2463" s="34"/>
      <c r="W2463" s="83"/>
    </row>
    <row r="2464" spans="17:23" s="39" customFormat="1" x14ac:dyDescent="0.35">
      <c r="Q2464" s="29"/>
      <c r="S2464" s="29"/>
      <c r="T2464" s="29"/>
      <c r="U2464" s="29"/>
      <c r="V2464" s="34"/>
      <c r="W2464" s="83"/>
    </row>
    <row r="2465" spans="17:23" s="39" customFormat="1" x14ac:dyDescent="0.35">
      <c r="Q2465" s="29"/>
      <c r="S2465" s="29"/>
      <c r="T2465" s="29"/>
      <c r="U2465" s="29"/>
      <c r="V2465" s="34"/>
      <c r="W2465" s="83"/>
    </row>
    <row r="2466" spans="17:23" s="39" customFormat="1" x14ac:dyDescent="0.35">
      <c r="Q2466" s="29"/>
      <c r="S2466" s="29"/>
      <c r="T2466" s="29"/>
      <c r="U2466" s="29"/>
      <c r="V2466" s="34"/>
      <c r="W2466" s="83"/>
    </row>
    <row r="2467" spans="17:23" s="39" customFormat="1" x14ac:dyDescent="0.35">
      <c r="Q2467" s="29"/>
      <c r="S2467" s="29"/>
      <c r="T2467" s="29"/>
      <c r="U2467" s="29"/>
      <c r="V2467" s="34"/>
      <c r="W2467" s="83"/>
    </row>
    <row r="2468" spans="17:23" s="39" customFormat="1" x14ac:dyDescent="0.35">
      <c r="Q2468" s="29"/>
      <c r="S2468" s="29"/>
      <c r="T2468" s="29"/>
      <c r="U2468" s="29"/>
      <c r="V2468" s="34"/>
      <c r="W2468" s="83"/>
    </row>
    <row r="2469" spans="17:23" s="39" customFormat="1" x14ac:dyDescent="0.35">
      <c r="Q2469" s="29"/>
      <c r="S2469" s="29"/>
      <c r="T2469" s="29"/>
      <c r="U2469" s="29"/>
      <c r="V2469" s="34"/>
      <c r="W2469" s="83"/>
    </row>
    <row r="2470" spans="17:23" s="39" customFormat="1" x14ac:dyDescent="0.35">
      <c r="Q2470" s="29"/>
      <c r="S2470" s="29"/>
      <c r="T2470" s="29"/>
      <c r="U2470" s="29"/>
      <c r="V2470" s="34"/>
      <c r="W2470" s="83"/>
    </row>
    <row r="2471" spans="17:23" s="39" customFormat="1" x14ac:dyDescent="0.35">
      <c r="Q2471" s="29"/>
      <c r="S2471" s="29"/>
      <c r="T2471" s="29"/>
      <c r="U2471" s="29"/>
      <c r="V2471" s="34"/>
      <c r="W2471" s="83"/>
    </row>
    <row r="2472" spans="17:23" s="39" customFormat="1" x14ac:dyDescent="0.35">
      <c r="Q2472" s="29"/>
      <c r="S2472" s="29"/>
      <c r="T2472" s="29"/>
      <c r="U2472" s="29"/>
      <c r="V2472" s="34"/>
      <c r="W2472" s="83"/>
    </row>
    <row r="2473" spans="17:23" s="39" customFormat="1" x14ac:dyDescent="0.35">
      <c r="Q2473" s="29"/>
      <c r="S2473" s="29"/>
      <c r="T2473" s="29"/>
      <c r="U2473" s="29"/>
      <c r="V2473" s="34"/>
      <c r="W2473" s="83"/>
    </row>
    <row r="2474" spans="17:23" s="39" customFormat="1" x14ac:dyDescent="0.35">
      <c r="Q2474" s="29"/>
      <c r="S2474" s="29"/>
      <c r="T2474" s="29"/>
      <c r="U2474" s="29"/>
      <c r="V2474" s="34"/>
      <c r="W2474" s="83"/>
    </row>
    <row r="2475" spans="17:23" s="39" customFormat="1" x14ac:dyDescent="0.35">
      <c r="Q2475" s="29"/>
      <c r="S2475" s="29"/>
      <c r="T2475" s="29"/>
      <c r="U2475" s="29"/>
      <c r="V2475" s="34"/>
      <c r="W2475" s="83"/>
    </row>
    <row r="2476" spans="17:23" s="39" customFormat="1" x14ac:dyDescent="0.35">
      <c r="Q2476" s="29"/>
      <c r="S2476" s="29"/>
      <c r="T2476" s="29"/>
      <c r="U2476" s="29"/>
      <c r="V2476" s="34"/>
      <c r="W2476" s="83"/>
    </row>
    <row r="2477" spans="17:23" s="39" customFormat="1" x14ac:dyDescent="0.35">
      <c r="Q2477" s="29"/>
      <c r="S2477" s="29"/>
      <c r="T2477" s="29"/>
      <c r="U2477" s="29"/>
      <c r="V2477" s="34"/>
      <c r="W2477" s="83"/>
    </row>
    <row r="2478" spans="17:23" s="39" customFormat="1" x14ac:dyDescent="0.35">
      <c r="Q2478" s="29"/>
      <c r="S2478" s="29"/>
      <c r="T2478" s="29"/>
      <c r="U2478" s="29"/>
      <c r="V2478" s="34"/>
      <c r="W2478" s="83"/>
    </row>
    <row r="2479" spans="17:23" s="39" customFormat="1" x14ac:dyDescent="0.35">
      <c r="Q2479" s="29"/>
      <c r="S2479" s="29"/>
      <c r="T2479" s="29"/>
      <c r="U2479" s="29"/>
      <c r="V2479" s="34"/>
      <c r="W2479" s="83"/>
    </row>
    <row r="2480" spans="17:23" s="39" customFormat="1" x14ac:dyDescent="0.35">
      <c r="Q2480" s="29"/>
      <c r="S2480" s="29"/>
      <c r="T2480" s="29"/>
      <c r="U2480" s="29"/>
      <c r="V2480" s="34"/>
      <c r="W2480" s="83"/>
    </row>
    <row r="2481" spans="17:23" s="39" customFormat="1" x14ac:dyDescent="0.35">
      <c r="Q2481" s="29"/>
      <c r="S2481" s="29"/>
      <c r="T2481" s="29"/>
      <c r="U2481" s="29"/>
      <c r="V2481" s="34"/>
      <c r="W2481" s="83"/>
    </row>
    <row r="2482" spans="17:23" s="39" customFormat="1" x14ac:dyDescent="0.35">
      <c r="Q2482" s="29"/>
      <c r="S2482" s="29"/>
      <c r="T2482" s="29"/>
      <c r="U2482" s="29"/>
      <c r="V2482" s="34"/>
      <c r="W2482" s="83"/>
    </row>
    <row r="2483" spans="17:23" s="39" customFormat="1" x14ac:dyDescent="0.35">
      <c r="Q2483" s="29"/>
      <c r="S2483" s="29"/>
      <c r="T2483" s="29"/>
      <c r="U2483" s="29"/>
      <c r="V2483" s="34"/>
      <c r="W2483" s="83"/>
    </row>
    <row r="2484" spans="17:23" s="39" customFormat="1" x14ac:dyDescent="0.35">
      <c r="Q2484" s="29"/>
      <c r="S2484" s="29"/>
      <c r="T2484" s="29"/>
      <c r="U2484" s="29"/>
      <c r="V2484" s="34"/>
      <c r="W2484" s="83"/>
    </row>
    <row r="2485" spans="17:23" s="39" customFormat="1" x14ac:dyDescent="0.35">
      <c r="Q2485" s="29"/>
      <c r="S2485" s="29"/>
      <c r="T2485" s="29"/>
      <c r="U2485" s="29"/>
      <c r="V2485" s="34"/>
      <c r="W2485" s="83"/>
    </row>
    <row r="2486" spans="17:23" s="39" customFormat="1" x14ac:dyDescent="0.35">
      <c r="Q2486" s="29"/>
      <c r="S2486" s="29"/>
      <c r="T2486" s="29"/>
      <c r="U2486" s="29"/>
      <c r="V2486" s="34"/>
      <c r="W2486" s="83"/>
    </row>
    <row r="2487" spans="17:23" s="39" customFormat="1" x14ac:dyDescent="0.35">
      <c r="Q2487" s="29"/>
      <c r="S2487" s="29"/>
      <c r="T2487" s="29"/>
      <c r="U2487" s="29"/>
      <c r="V2487" s="34"/>
      <c r="W2487" s="83"/>
    </row>
    <row r="2488" spans="17:23" s="39" customFormat="1" x14ac:dyDescent="0.35">
      <c r="Q2488" s="29"/>
      <c r="S2488" s="29"/>
      <c r="T2488" s="29"/>
      <c r="U2488" s="29"/>
      <c r="V2488" s="34"/>
      <c r="W2488" s="83"/>
    </row>
    <row r="2489" spans="17:23" s="39" customFormat="1" x14ac:dyDescent="0.35">
      <c r="Q2489" s="29"/>
      <c r="S2489" s="29"/>
      <c r="T2489" s="29"/>
      <c r="U2489" s="29"/>
      <c r="V2489" s="34"/>
      <c r="W2489" s="83"/>
    </row>
    <row r="2490" spans="17:23" s="39" customFormat="1" x14ac:dyDescent="0.35">
      <c r="Q2490" s="29"/>
      <c r="S2490" s="29"/>
      <c r="T2490" s="29"/>
      <c r="U2490" s="29"/>
      <c r="V2490" s="34"/>
      <c r="W2490" s="83"/>
    </row>
    <row r="2491" spans="17:23" s="39" customFormat="1" x14ac:dyDescent="0.35">
      <c r="Q2491" s="29"/>
      <c r="S2491" s="29"/>
      <c r="T2491" s="29"/>
      <c r="U2491" s="29"/>
      <c r="V2491" s="34"/>
      <c r="W2491" s="83"/>
    </row>
    <row r="2492" spans="17:23" s="39" customFormat="1" x14ac:dyDescent="0.35">
      <c r="Q2492" s="29"/>
      <c r="S2492" s="29"/>
      <c r="T2492" s="29"/>
      <c r="U2492" s="29"/>
      <c r="V2492" s="34"/>
      <c r="W2492" s="83"/>
    </row>
    <row r="2493" spans="17:23" s="39" customFormat="1" x14ac:dyDescent="0.35">
      <c r="Q2493" s="29"/>
      <c r="S2493" s="29"/>
      <c r="T2493" s="29"/>
      <c r="U2493" s="29"/>
      <c r="V2493" s="34"/>
      <c r="W2493" s="83"/>
    </row>
    <row r="2494" spans="17:23" s="39" customFormat="1" x14ac:dyDescent="0.35">
      <c r="Q2494" s="29"/>
      <c r="S2494" s="29"/>
      <c r="T2494" s="29"/>
      <c r="U2494" s="29"/>
      <c r="V2494" s="34"/>
      <c r="W2494" s="83"/>
    </row>
    <row r="2495" spans="17:23" s="39" customFormat="1" x14ac:dyDescent="0.35">
      <c r="Q2495" s="29"/>
      <c r="S2495" s="29"/>
      <c r="T2495" s="29"/>
      <c r="U2495" s="29"/>
      <c r="V2495" s="34"/>
      <c r="W2495" s="83"/>
    </row>
    <row r="2496" spans="17:23" s="39" customFormat="1" x14ac:dyDescent="0.35">
      <c r="Q2496" s="29"/>
      <c r="S2496" s="29"/>
      <c r="T2496" s="29"/>
      <c r="U2496" s="29"/>
      <c r="V2496" s="34"/>
      <c r="W2496" s="83"/>
    </row>
    <row r="2497" spans="17:23" s="39" customFormat="1" x14ac:dyDescent="0.35">
      <c r="Q2497" s="29"/>
      <c r="S2497" s="29"/>
      <c r="T2497" s="29"/>
      <c r="U2497" s="29"/>
      <c r="V2497" s="34"/>
      <c r="W2497" s="83"/>
    </row>
    <row r="2498" spans="17:23" s="39" customFormat="1" x14ac:dyDescent="0.35">
      <c r="Q2498" s="29"/>
      <c r="S2498" s="29"/>
      <c r="T2498" s="29"/>
      <c r="U2498" s="29"/>
      <c r="V2498" s="34"/>
      <c r="W2498" s="83"/>
    </row>
    <row r="2499" spans="17:23" s="39" customFormat="1" x14ac:dyDescent="0.35">
      <c r="Q2499" s="29"/>
      <c r="S2499" s="29"/>
      <c r="T2499" s="29"/>
      <c r="U2499" s="29"/>
      <c r="V2499" s="34"/>
      <c r="W2499" s="83"/>
    </row>
    <row r="2500" spans="17:23" s="39" customFormat="1" x14ac:dyDescent="0.35">
      <c r="Q2500" s="29"/>
      <c r="S2500" s="29"/>
      <c r="T2500" s="29"/>
      <c r="U2500" s="29"/>
      <c r="V2500" s="34"/>
      <c r="W2500" s="83"/>
    </row>
    <row r="2501" spans="17:23" s="39" customFormat="1" x14ac:dyDescent="0.35">
      <c r="Q2501" s="29"/>
      <c r="S2501" s="29"/>
      <c r="T2501" s="29"/>
      <c r="U2501" s="29"/>
      <c r="V2501" s="34"/>
      <c r="W2501" s="83"/>
    </row>
    <row r="2502" spans="17:23" s="39" customFormat="1" x14ac:dyDescent="0.35">
      <c r="Q2502" s="29"/>
      <c r="S2502" s="29"/>
      <c r="T2502" s="29"/>
      <c r="U2502" s="29"/>
      <c r="V2502" s="34"/>
      <c r="W2502" s="83"/>
    </row>
    <row r="2503" spans="17:23" s="39" customFormat="1" x14ac:dyDescent="0.35">
      <c r="Q2503" s="29"/>
      <c r="S2503" s="29"/>
      <c r="T2503" s="29"/>
      <c r="U2503" s="29"/>
      <c r="V2503" s="34"/>
      <c r="W2503" s="83"/>
    </row>
    <row r="2504" spans="17:23" s="39" customFormat="1" x14ac:dyDescent="0.35">
      <c r="Q2504" s="29"/>
      <c r="S2504" s="29"/>
      <c r="T2504" s="29"/>
      <c r="U2504" s="29"/>
      <c r="V2504" s="34"/>
      <c r="W2504" s="83"/>
    </row>
    <row r="2505" spans="17:23" s="39" customFormat="1" x14ac:dyDescent="0.35">
      <c r="Q2505" s="29"/>
      <c r="S2505" s="29"/>
      <c r="T2505" s="29"/>
      <c r="U2505" s="29"/>
      <c r="V2505" s="34"/>
      <c r="W2505" s="83"/>
    </row>
    <row r="2506" spans="17:23" s="39" customFormat="1" x14ac:dyDescent="0.35">
      <c r="Q2506" s="29"/>
      <c r="S2506" s="29"/>
      <c r="T2506" s="29"/>
      <c r="U2506" s="29"/>
      <c r="V2506" s="34"/>
      <c r="W2506" s="83"/>
    </row>
    <row r="2507" spans="17:23" s="39" customFormat="1" x14ac:dyDescent="0.35">
      <c r="Q2507" s="29"/>
      <c r="S2507" s="29"/>
      <c r="T2507" s="29"/>
      <c r="U2507" s="29"/>
      <c r="V2507" s="34"/>
      <c r="W2507" s="83"/>
    </row>
    <row r="2508" spans="17:23" s="39" customFormat="1" x14ac:dyDescent="0.35">
      <c r="Q2508" s="29"/>
      <c r="S2508" s="29"/>
      <c r="T2508" s="29"/>
      <c r="U2508" s="29"/>
      <c r="V2508" s="34"/>
      <c r="W2508" s="83"/>
    </row>
    <row r="2509" spans="17:23" s="39" customFormat="1" x14ac:dyDescent="0.35">
      <c r="Q2509" s="29"/>
      <c r="S2509" s="29"/>
      <c r="T2509" s="29"/>
      <c r="U2509" s="29"/>
      <c r="V2509" s="34"/>
      <c r="W2509" s="83"/>
    </row>
    <row r="2510" spans="17:23" s="39" customFormat="1" x14ac:dyDescent="0.35">
      <c r="Q2510" s="29"/>
      <c r="S2510" s="29"/>
      <c r="T2510" s="29"/>
      <c r="U2510" s="29"/>
      <c r="V2510" s="34"/>
      <c r="W2510" s="83"/>
    </row>
    <row r="2511" spans="17:23" s="39" customFormat="1" x14ac:dyDescent="0.35">
      <c r="Q2511" s="29"/>
      <c r="S2511" s="29"/>
      <c r="T2511" s="29"/>
      <c r="U2511" s="29"/>
      <c r="V2511" s="34"/>
      <c r="W2511" s="83"/>
    </row>
    <row r="2512" spans="17:23" s="39" customFormat="1" x14ac:dyDescent="0.35">
      <c r="Q2512" s="29"/>
      <c r="S2512" s="29"/>
      <c r="T2512" s="29"/>
      <c r="U2512" s="29"/>
      <c r="V2512" s="34"/>
      <c r="W2512" s="83"/>
    </row>
    <row r="2513" spans="17:23" s="39" customFormat="1" x14ac:dyDescent="0.35">
      <c r="Q2513" s="29"/>
      <c r="S2513" s="29"/>
      <c r="T2513" s="29"/>
      <c r="U2513" s="29"/>
      <c r="V2513" s="34"/>
      <c r="W2513" s="83"/>
    </row>
    <row r="2514" spans="17:23" s="39" customFormat="1" x14ac:dyDescent="0.35">
      <c r="Q2514" s="29"/>
      <c r="S2514" s="29"/>
      <c r="T2514" s="29"/>
      <c r="U2514" s="29"/>
      <c r="V2514" s="34"/>
      <c r="W2514" s="83"/>
    </row>
    <row r="2515" spans="17:23" s="39" customFormat="1" x14ac:dyDescent="0.35">
      <c r="Q2515" s="29"/>
      <c r="S2515" s="29"/>
      <c r="T2515" s="29"/>
      <c r="U2515" s="29"/>
      <c r="V2515" s="34"/>
      <c r="W2515" s="83"/>
    </row>
    <row r="2516" spans="17:23" s="39" customFormat="1" x14ac:dyDescent="0.35">
      <c r="Q2516" s="29"/>
      <c r="S2516" s="29"/>
      <c r="T2516" s="29"/>
      <c r="U2516" s="29"/>
      <c r="V2516" s="34"/>
      <c r="W2516" s="83"/>
    </row>
    <row r="2517" spans="17:23" s="39" customFormat="1" x14ac:dyDescent="0.35">
      <c r="Q2517" s="29"/>
      <c r="S2517" s="29"/>
      <c r="T2517" s="29"/>
      <c r="U2517" s="29"/>
      <c r="V2517" s="34"/>
      <c r="W2517" s="83"/>
    </row>
    <row r="2518" spans="17:23" s="39" customFormat="1" x14ac:dyDescent="0.35">
      <c r="Q2518" s="29"/>
      <c r="S2518" s="29"/>
      <c r="T2518" s="29"/>
      <c r="U2518" s="29"/>
      <c r="V2518" s="34"/>
      <c r="W2518" s="83"/>
    </row>
    <row r="2519" spans="17:23" s="39" customFormat="1" x14ac:dyDescent="0.35">
      <c r="Q2519" s="29"/>
      <c r="S2519" s="29"/>
      <c r="T2519" s="29"/>
      <c r="U2519" s="29"/>
      <c r="V2519" s="34"/>
      <c r="W2519" s="83"/>
    </row>
    <row r="2520" spans="17:23" s="39" customFormat="1" x14ac:dyDescent="0.35">
      <c r="Q2520" s="29"/>
      <c r="S2520" s="29"/>
      <c r="T2520" s="29"/>
      <c r="U2520" s="29"/>
      <c r="V2520" s="34"/>
      <c r="W2520" s="83"/>
    </row>
    <row r="2521" spans="17:23" s="39" customFormat="1" x14ac:dyDescent="0.35">
      <c r="Q2521" s="29"/>
      <c r="S2521" s="29"/>
      <c r="T2521" s="29"/>
      <c r="U2521" s="29"/>
      <c r="V2521" s="34"/>
      <c r="W2521" s="83"/>
    </row>
    <row r="2522" spans="17:23" s="39" customFormat="1" x14ac:dyDescent="0.35">
      <c r="Q2522" s="29"/>
      <c r="S2522" s="29"/>
      <c r="T2522" s="29"/>
      <c r="U2522" s="29"/>
      <c r="V2522" s="34"/>
      <c r="W2522" s="83"/>
    </row>
    <row r="2523" spans="17:23" s="39" customFormat="1" x14ac:dyDescent="0.35">
      <c r="Q2523" s="29"/>
      <c r="S2523" s="29"/>
      <c r="T2523" s="29"/>
      <c r="U2523" s="29"/>
      <c r="V2523" s="34"/>
      <c r="W2523" s="83"/>
    </row>
    <row r="2524" spans="17:23" s="39" customFormat="1" x14ac:dyDescent="0.35">
      <c r="Q2524" s="29"/>
      <c r="S2524" s="29"/>
      <c r="T2524" s="29"/>
      <c r="U2524" s="29"/>
      <c r="V2524" s="34"/>
      <c r="W2524" s="83"/>
    </row>
    <row r="2525" spans="17:23" s="39" customFormat="1" x14ac:dyDescent="0.35">
      <c r="Q2525" s="29"/>
      <c r="S2525" s="29"/>
      <c r="T2525" s="29"/>
      <c r="U2525" s="29"/>
      <c r="V2525" s="34"/>
      <c r="W2525" s="83"/>
    </row>
    <row r="2526" spans="17:23" s="39" customFormat="1" x14ac:dyDescent="0.35">
      <c r="Q2526" s="29"/>
      <c r="S2526" s="29"/>
      <c r="T2526" s="29"/>
      <c r="U2526" s="29"/>
      <c r="V2526" s="34"/>
      <c r="W2526" s="83"/>
    </row>
    <row r="2527" spans="17:23" s="39" customFormat="1" x14ac:dyDescent="0.35">
      <c r="Q2527" s="29"/>
      <c r="S2527" s="29"/>
      <c r="T2527" s="29"/>
      <c r="U2527" s="29"/>
      <c r="V2527" s="34"/>
      <c r="W2527" s="83"/>
    </row>
    <row r="2528" spans="17:23" s="39" customFormat="1" x14ac:dyDescent="0.35">
      <c r="Q2528" s="29"/>
      <c r="S2528" s="29"/>
      <c r="T2528" s="29"/>
      <c r="U2528" s="29"/>
      <c r="V2528" s="34"/>
      <c r="W2528" s="83"/>
    </row>
    <row r="2529" spans="17:23" s="39" customFormat="1" x14ac:dyDescent="0.35">
      <c r="Q2529" s="29"/>
      <c r="S2529" s="29"/>
      <c r="T2529" s="29"/>
      <c r="U2529" s="29"/>
      <c r="V2529" s="34"/>
      <c r="W2529" s="83"/>
    </row>
    <row r="2530" spans="17:23" s="39" customFormat="1" x14ac:dyDescent="0.35">
      <c r="Q2530" s="29"/>
      <c r="S2530" s="29"/>
      <c r="T2530" s="29"/>
      <c r="U2530" s="29"/>
      <c r="V2530" s="34"/>
      <c r="W2530" s="83"/>
    </row>
    <row r="2531" spans="17:23" s="39" customFormat="1" x14ac:dyDescent="0.35">
      <c r="Q2531" s="29"/>
      <c r="S2531" s="29"/>
      <c r="T2531" s="29"/>
      <c r="U2531" s="29"/>
      <c r="V2531" s="34"/>
      <c r="W2531" s="83"/>
    </row>
    <row r="2532" spans="17:23" s="39" customFormat="1" x14ac:dyDescent="0.35">
      <c r="Q2532" s="29"/>
      <c r="S2532" s="29"/>
      <c r="T2532" s="29"/>
      <c r="U2532" s="29"/>
      <c r="V2532" s="34"/>
      <c r="W2532" s="83"/>
    </row>
    <row r="2533" spans="17:23" s="39" customFormat="1" x14ac:dyDescent="0.35">
      <c r="Q2533" s="29"/>
      <c r="S2533" s="29"/>
      <c r="T2533" s="29"/>
      <c r="U2533" s="29"/>
      <c r="V2533" s="34"/>
      <c r="W2533" s="83"/>
    </row>
    <row r="2534" spans="17:23" s="39" customFormat="1" x14ac:dyDescent="0.35">
      <c r="Q2534" s="29"/>
      <c r="S2534" s="29"/>
      <c r="T2534" s="29"/>
      <c r="U2534" s="29"/>
      <c r="V2534" s="34"/>
      <c r="W2534" s="83"/>
    </row>
    <row r="2535" spans="17:23" s="39" customFormat="1" x14ac:dyDescent="0.35">
      <c r="Q2535" s="29"/>
      <c r="S2535" s="29"/>
      <c r="T2535" s="29"/>
      <c r="U2535" s="29"/>
      <c r="V2535" s="34"/>
      <c r="W2535" s="83"/>
    </row>
    <row r="2536" spans="17:23" s="39" customFormat="1" x14ac:dyDescent="0.35">
      <c r="Q2536" s="29"/>
      <c r="S2536" s="29"/>
      <c r="T2536" s="29"/>
      <c r="U2536" s="29"/>
      <c r="V2536" s="34"/>
      <c r="W2536" s="83"/>
    </row>
    <row r="2537" spans="17:23" s="39" customFormat="1" x14ac:dyDescent="0.35">
      <c r="Q2537" s="29"/>
      <c r="S2537" s="29"/>
      <c r="T2537" s="29"/>
      <c r="U2537" s="29"/>
      <c r="V2537" s="34"/>
      <c r="W2537" s="83"/>
    </row>
    <row r="2538" spans="17:23" s="39" customFormat="1" x14ac:dyDescent="0.35">
      <c r="Q2538" s="29"/>
      <c r="S2538" s="29"/>
      <c r="T2538" s="29"/>
      <c r="U2538" s="29"/>
      <c r="V2538" s="34"/>
      <c r="W2538" s="83"/>
    </row>
    <row r="2539" spans="17:23" s="39" customFormat="1" x14ac:dyDescent="0.35">
      <c r="Q2539" s="29"/>
      <c r="S2539" s="29"/>
      <c r="T2539" s="29"/>
      <c r="U2539" s="29"/>
      <c r="V2539" s="34"/>
      <c r="W2539" s="83"/>
    </row>
    <row r="2540" spans="17:23" s="39" customFormat="1" x14ac:dyDescent="0.35">
      <c r="Q2540" s="29"/>
      <c r="S2540" s="29"/>
      <c r="T2540" s="29"/>
      <c r="U2540" s="29"/>
      <c r="V2540" s="34"/>
      <c r="W2540" s="83"/>
    </row>
    <row r="2541" spans="17:23" s="39" customFormat="1" x14ac:dyDescent="0.35">
      <c r="Q2541" s="29"/>
      <c r="S2541" s="29"/>
      <c r="T2541" s="29"/>
      <c r="U2541" s="29"/>
      <c r="V2541" s="34"/>
      <c r="W2541" s="83"/>
    </row>
    <row r="2542" spans="17:23" s="39" customFormat="1" x14ac:dyDescent="0.35">
      <c r="Q2542" s="29"/>
      <c r="S2542" s="29"/>
      <c r="T2542" s="29"/>
      <c r="U2542" s="29"/>
      <c r="V2542" s="34"/>
      <c r="W2542" s="83"/>
    </row>
    <row r="2543" spans="17:23" s="39" customFormat="1" x14ac:dyDescent="0.35">
      <c r="Q2543" s="29"/>
      <c r="S2543" s="29"/>
      <c r="T2543" s="29"/>
      <c r="U2543" s="29"/>
      <c r="V2543" s="34"/>
      <c r="W2543" s="83"/>
    </row>
    <row r="2544" spans="17:23" s="39" customFormat="1" x14ac:dyDescent="0.35">
      <c r="Q2544" s="29"/>
      <c r="S2544" s="29"/>
      <c r="T2544" s="29"/>
      <c r="U2544" s="29"/>
      <c r="V2544" s="34"/>
      <c r="W2544" s="83"/>
    </row>
    <row r="2545" spans="17:23" s="39" customFormat="1" x14ac:dyDescent="0.35">
      <c r="Q2545" s="29"/>
      <c r="S2545" s="29"/>
      <c r="T2545" s="29"/>
      <c r="U2545" s="29"/>
      <c r="V2545" s="34"/>
      <c r="W2545" s="83"/>
    </row>
    <row r="2546" spans="17:23" s="39" customFormat="1" x14ac:dyDescent="0.35">
      <c r="Q2546" s="29"/>
      <c r="S2546" s="29"/>
      <c r="T2546" s="29"/>
      <c r="U2546" s="29"/>
      <c r="V2546" s="34"/>
      <c r="W2546" s="83"/>
    </row>
    <row r="2547" spans="17:23" s="39" customFormat="1" x14ac:dyDescent="0.35">
      <c r="Q2547" s="29"/>
      <c r="S2547" s="29"/>
      <c r="T2547" s="29"/>
      <c r="U2547" s="29"/>
      <c r="V2547" s="34"/>
      <c r="W2547" s="83"/>
    </row>
    <row r="2548" spans="17:23" s="39" customFormat="1" x14ac:dyDescent="0.35">
      <c r="Q2548" s="29"/>
      <c r="S2548" s="29"/>
      <c r="T2548" s="29"/>
      <c r="U2548" s="29"/>
      <c r="V2548" s="34"/>
      <c r="W2548" s="83"/>
    </row>
    <row r="2549" spans="17:23" s="39" customFormat="1" x14ac:dyDescent="0.35">
      <c r="Q2549" s="29"/>
      <c r="S2549" s="29"/>
      <c r="T2549" s="29"/>
      <c r="U2549" s="29"/>
      <c r="V2549" s="34"/>
      <c r="W2549" s="83"/>
    </row>
    <row r="2550" spans="17:23" s="39" customFormat="1" x14ac:dyDescent="0.35">
      <c r="Q2550" s="29"/>
      <c r="S2550" s="29"/>
      <c r="T2550" s="29"/>
      <c r="U2550" s="29"/>
      <c r="V2550" s="34"/>
      <c r="W2550" s="83"/>
    </row>
    <row r="2551" spans="17:23" s="39" customFormat="1" x14ac:dyDescent="0.35">
      <c r="Q2551" s="29"/>
      <c r="S2551" s="29"/>
      <c r="T2551" s="29"/>
      <c r="U2551" s="29"/>
      <c r="V2551" s="34"/>
      <c r="W2551" s="83"/>
    </row>
    <row r="2552" spans="17:23" s="39" customFormat="1" x14ac:dyDescent="0.35">
      <c r="Q2552" s="29"/>
      <c r="S2552" s="29"/>
      <c r="T2552" s="29"/>
      <c r="U2552" s="29"/>
      <c r="V2552" s="34"/>
      <c r="W2552" s="83"/>
    </row>
    <row r="2553" spans="17:23" s="39" customFormat="1" x14ac:dyDescent="0.35">
      <c r="Q2553" s="29"/>
      <c r="S2553" s="29"/>
      <c r="T2553" s="29"/>
      <c r="U2553" s="29"/>
      <c r="V2553" s="34"/>
      <c r="W2553" s="83"/>
    </row>
    <row r="2554" spans="17:23" s="39" customFormat="1" x14ac:dyDescent="0.35">
      <c r="Q2554" s="29"/>
      <c r="S2554" s="29"/>
      <c r="T2554" s="29"/>
      <c r="U2554" s="29"/>
      <c r="V2554" s="34"/>
      <c r="W2554" s="83"/>
    </row>
    <row r="2555" spans="17:23" s="39" customFormat="1" x14ac:dyDescent="0.35">
      <c r="Q2555" s="29"/>
      <c r="S2555" s="29"/>
      <c r="T2555" s="29"/>
      <c r="U2555" s="29"/>
      <c r="V2555" s="34"/>
      <c r="W2555" s="83"/>
    </row>
    <row r="2556" spans="17:23" s="39" customFormat="1" x14ac:dyDescent="0.35">
      <c r="Q2556" s="29"/>
      <c r="S2556" s="29"/>
      <c r="T2556" s="29"/>
      <c r="U2556" s="29"/>
      <c r="V2556" s="34"/>
      <c r="W2556" s="83"/>
    </row>
    <row r="2557" spans="17:23" s="39" customFormat="1" x14ac:dyDescent="0.35">
      <c r="Q2557" s="29"/>
      <c r="S2557" s="29"/>
      <c r="T2557" s="29"/>
      <c r="U2557" s="29"/>
      <c r="V2557" s="34"/>
      <c r="W2557" s="83"/>
    </row>
    <row r="2558" spans="17:23" s="39" customFormat="1" x14ac:dyDescent="0.35">
      <c r="Q2558" s="29"/>
      <c r="S2558" s="29"/>
      <c r="T2558" s="29"/>
      <c r="U2558" s="29"/>
      <c r="V2558" s="34"/>
      <c r="W2558" s="83"/>
    </row>
    <row r="2559" spans="17:23" s="39" customFormat="1" x14ac:dyDescent="0.35">
      <c r="Q2559" s="29"/>
      <c r="S2559" s="29"/>
      <c r="T2559" s="29"/>
      <c r="U2559" s="29"/>
      <c r="V2559" s="34"/>
      <c r="W2559" s="83"/>
    </row>
    <row r="2560" spans="17:23" s="39" customFormat="1" x14ac:dyDescent="0.35">
      <c r="Q2560" s="29"/>
      <c r="S2560" s="29"/>
      <c r="T2560" s="29"/>
      <c r="U2560" s="29"/>
      <c r="V2560" s="34"/>
      <c r="W2560" s="83"/>
    </row>
    <row r="2561" spans="17:23" s="39" customFormat="1" x14ac:dyDescent="0.35">
      <c r="Q2561" s="29"/>
      <c r="S2561" s="29"/>
      <c r="T2561" s="29"/>
      <c r="U2561" s="29"/>
      <c r="V2561" s="34"/>
      <c r="W2561" s="83"/>
    </row>
    <row r="2562" spans="17:23" s="39" customFormat="1" x14ac:dyDescent="0.35">
      <c r="Q2562" s="29"/>
      <c r="S2562" s="29"/>
      <c r="T2562" s="29"/>
      <c r="U2562" s="29"/>
      <c r="V2562" s="34"/>
      <c r="W2562" s="83"/>
    </row>
    <row r="2563" spans="17:23" s="39" customFormat="1" x14ac:dyDescent="0.35">
      <c r="Q2563" s="29"/>
      <c r="S2563" s="29"/>
      <c r="T2563" s="29"/>
      <c r="U2563" s="29"/>
      <c r="V2563" s="34"/>
      <c r="W2563" s="83"/>
    </row>
    <row r="2564" spans="17:23" s="39" customFormat="1" x14ac:dyDescent="0.35">
      <c r="Q2564" s="29"/>
      <c r="S2564" s="29"/>
      <c r="T2564" s="29"/>
      <c r="U2564" s="29"/>
      <c r="V2564" s="34"/>
      <c r="W2564" s="83"/>
    </row>
    <row r="2565" spans="17:23" s="39" customFormat="1" x14ac:dyDescent="0.35">
      <c r="Q2565" s="29"/>
      <c r="S2565" s="29"/>
      <c r="T2565" s="29"/>
      <c r="U2565" s="29"/>
      <c r="V2565" s="34"/>
      <c r="W2565" s="83"/>
    </row>
    <row r="2566" spans="17:23" s="39" customFormat="1" x14ac:dyDescent="0.35">
      <c r="Q2566" s="29"/>
      <c r="S2566" s="29"/>
      <c r="T2566" s="29"/>
      <c r="U2566" s="29"/>
      <c r="V2566" s="34"/>
      <c r="W2566" s="83"/>
    </row>
    <row r="2567" spans="17:23" s="39" customFormat="1" x14ac:dyDescent="0.35">
      <c r="Q2567" s="29"/>
      <c r="S2567" s="29"/>
      <c r="T2567" s="29"/>
      <c r="U2567" s="29"/>
      <c r="V2567" s="34"/>
      <c r="W2567" s="83"/>
    </row>
    <row r="2568" spans="17:23" s="39" customFormat="1" x14ac:dyDescent="0.35">
      <c r="Q2568" s="29"/>
      <c r="S2568" s="29"/>
      <c r="T2568" s="29"/>
      <c r="U2568" s="29"/>
      <c r="V2568" s="34"/>
      <c r="W2568" s="83"/>
    </row>
    <row r="2569" spans="17:23" s="39" customFormat="1" x14ac:dyDescent="0.35">
      <c r="Q2569" s="29"/>
      <c r="S2569" s="29"/>
      <c r="T2569" s="29"/>
      <c r="U2569" s="29"/>
      <c r="V2569" s="34"/>
      <c r="W2569" s="83"/>
    </row>
    <row r="2570" spans="17:23" s="39" customFormat="1" x14ac:dyDescent="0.35">
      <c r="Q2570" s="29"/>
      <c r="S2570" s="29"/>
      <c r="T2570" s="29"/>
      <c r="U2570" s="29"/>
      <c r="V2570" s="34"/>
      <c r="W2570" s="83"/>
    </row>
    <row r="2571" spans="17:23" s="39" customFormat="1" x14ac:dyDescent="0.35">
      <c r="Q2571" s="29"/>
      <c r="S2571" s="29"/>
      <c r="T2571" s="29"/>
      <c r="U2571" s="29"/>
      <c r="V2571" s="34"/>
      <c r="W2571" s="83"/>
    </row>
    <row r="2572" spans="17:23" s="39" customFormat="1" x14ac:dyDescent="0.35">
      <c r="Q2572" s="29"/>
      <c r="S2572" s="29"/>
      <c r="T2572" s="29"/>
      <c r="U2572" s="29"/>
      <c r="V2572" s="34"/>
      <c r="W2572" s="83"/>
    </row>
    <row r="2573" spans="17:23" s="39" customFormat="1" x14ac:dyDescent="0.35">
      <c r="Q2573" s="29"/>
      <c r="S2573" s="29"/>
      <c r="T2573" s="29"/>
      <c r="U2573" s="29"/>
      <c r="V2573" s="34"/>
      <c r="W2573" s="83"/>
    </row>
    <row r="2574" spans="17:23" s="39" customFormat="1" x14ac:dyDescent="0.35">
      <c r="Q2574" s="29"/>
      <c r="S2574" s="29"/>
      <c r="T2574" s="29"/>
      <c r="U2574" s="29"/>
      <c r="V2574" s="34"/>
      <c r="W2574" s="83"/>
    </row>
    <row r="2575" spans="17:23" s="39" customFormat="1" x14ac:dyDescent="0.35">
      <c r="Q2575" s="29"/>
      <c r="S2575" s="29"/>
      <c r="T2575" s="29"/>
      <c r="U2575" s="29"/>
      <c r="V2575" s="34"/>
      <c r="W2575" s="83"/>
    </row>
    <row r="2576" spans="17:23" s="39" customFormat="1" x14ac:dyDescent="0.35">
      <c r="Q2576" s="29"/>
      <c r="S2576" s="29"/>
      <c r="T2576" s="29"/>
      <c r="U2576" s="29"/>
      <c r="V2576" s="34"/>
      <c r="W2576" s="83"/>
    </row>
    <row r="2577" spans="17:23" s="39" customFormat="1" x14ac:dyDescent="0.35">
      <c r="Q2577" s="29"/>
      <c r="S2577" s="29"/>
      <c r="T2577" s="29"/>
      <c r="U2577" s="29"/>
      <c r="V2577" s="34"/>
      <c r="W2577" s="83"/>
    </row>
    <row r="2578" spans="17:23" s="39" customFormat="1" x14ac:dyDescent="0.35">
      <c r="Q2578" s="29"/>
      <c r="S2578" s="29"/>
      <c r="T2578" s="29"/>
      <c r="U2578" s="29"/>
      <c r="V2578" s="34"/>
      <c r="W2578" s="83"/>
    </row>
    <row r="2579" spans="17:23" s="39" customFormat="1" x14ac:dyDescent="0.35">
      <c r="Q2579" s="29"/>
      <c r="S2579" s="29"/>
      <c r="T2579" s="29"/>
      <c r="U2579" s="29"/>
      <c r="V2579" s="34"/>
      <c r="W2579" s="83"/>
    </row>
    <row r="2580" spans="17:23" s="39" customFormat="1" x14ac:dyDescent="0.35">
      <c r="Q2580" s="29"/>
      <c r="S2580" s="29"/>
      <c r="T2580" s="29"/>
      <c r="U2580" s="29"/>
      <c r="V2580" s="34"/>
      <c r="W2580" s="83"/>
    </row>
    <row r="2581" spans="17:23" s="39" customFormat="1" x14ac:dyDescent="0.35">
      <c r="Q2581" s="29"/>
      <c r="S2581" s="29"/>
      <c r="T2581" s="29"/>
      <c r="U2581" s="29"/>
      <c r="V2581" s="34"/>
      <c r="W2581" s="83"/>
    </row>
    <row r="2582" spans="17:23" s="39" customFormat="1" x14ac:dyDescent="0.35">
      <c r="Q2582" s="29"/>
      <c r="S2582" s="29"/>
      <c r="T2582" s="29"/>
      <c r="U2582" s="29"/>
      <c r="V2582" s="34"/>
      <c r="W2582" s="83"/>
    </row>
    <row r="2583" spans="17:23" s="39" customFormat="1" x14ac:dyDescent="0.35">
      <c r="Q2583" s="29"/>
      <c r="S2583" s="29"/>
      <c r="T2583" s="29"/>
      <c r="U2583" s="29"/>
      <c r="V2583" s="34"/>
      <c r="W2583" s="83"/>
    </row>
    <row r="2584" spans="17:23" s="39" customFormat="1" x14ac:dyDescent="0.35">
      <c r="Q2584" s="29"/>
      <c r="S2584" s="29"/>
      <c r="T2584" s="29"/>
      <c r="U2584" s="29"/>
      <c r="V2584" s="34"/>
      <c r="W2584" s="83"/>
    </row>
    <row r="2585" spans="17:23" s="39" customFormat="1" x14ac:dyDescent="0.35">
      <c r="Q2585" s="29"/>
      <c r="S2585" s="29"/>
      <c r="T2585" s="29"/>
      <c r="U2585" s="29"/>
      <c r="V2585" s="34"/>
      <c r="W2585" s="83"/>
    </row>
    <row r="2586" spans="17:23" s="39" customFormat="1" x14ac:dyDescent="0.35">
      <c r="Q2586" s="29"/>
      <c r="S2586" s="29"/>
      <c r="T2586" s="29"/>
      <c r="U2586" s="29"/>
      <c r="V2586" s="34"/>
      <c r="W2586" s="83"/>
    </row>
    <row r="2587" spans="17:23" s="39" customFormat="1" x14ac:dyDescent="0.35">
      <c r="Q2587" s="29"/>
      <c r="S2587" s="29"/>
      <c r="T2587" s="29"/>
      <c r="U2587" s="29"/>
      <c r="V2587" s="34"/>
      <c r="W2587" s="83"/>
    </row>
    <row r="2588" spans="17:23" s="39" customFormat="1" x14ac:dyDescent="0.35">
      <c r="Q2588" s="29"/>
      <c r="S2588" s="29"/>
      <c r="T2588" s="29"/>
      <c r="U2588" s="29"/>
      <c r="V2588" s="34"/>
      <c r="W2588" s="83"/>
    </row>
    <row r="2589" spans="17:23" s="39" customFormat="1" x14ac:dyDescent="0.35">
      <c r="Q2589" s="29"/>
      <c r="S2589" s="29"/>
      <c r="T2589" s="29"/>
      <c r="U2589" s="29"/>
      <c r="V2589" s="34"/>
      <c r="W2589" s="83"/>
    </row>
    <row r="2590" spans="17:23" s="39" customFormat="1" x14ac:dyDescent="0.35">
      <c r="Q2590" s="29"/>
      <c r="S2590" s="29"/>
      <c r="T2590" s="29"/>
      <c r="U2590" s="29"/>
      <c r="V2590" s="34"/>
      <c r="W2590" s="83"/>
    </row>
    <row r="2591" spans="17:23" s="39" customFormat="1" x14ac:dyDescent="0.35">
      <c r="Q2591" s="29"/>
      <c r="S2591" s="29"/>
      <c r="T2591" s="29"/>
      <c r="U2591" s="29"/>
      <c r="V2591" s="34"/>
      <c r="W2591" s="83"/>
    </row>
    <row r="2592" spans="17:23" s="39" customFormat="1" x14ac:dyDescent="0.35">
      <c r="Q2592" s="29"/>
      <c r="S2592" s="29"/>
      <c r="T2592" s="29"/>
      <c r="U2592" s="29"/>
      <c r="V2592" s="34"/>
      <c r="W2592" s="83"/>
    </row>
    <row r="2593" spans="17:23" s="39" customFormat="1" x14ac:dyDescent="0.35">
      <c r="Q2593" s="29"/>
      <c r="S2593" s="29"/>
      <c r="T2593" s="29"/>
      <c r="U2593" s="29"/>
      <c r="V2593" s="34"/>
      <c r="W2593" s="83"/>
    </row>
    <row r="2594" spans="17:23" s="39" customFormat="1" x14ac:dyDescent="0.35">
      <c r="Q2594" s="29"/>
      <c r="S2594" s="29"/>
      <c r="T2594" s="29"/>
      <c r="U2594" s="29"/>
      <c r="V2594" s="34"/>
      <c r="W2594" s="83"/>
    </row>
    <row r="2595" spans="17:23" s="39" customFormat="1" x14ac:dyDescent="0.35">
      <c r="Q2595" s="29"/>
      <c r="S2595" s="29"/>
      <c r="T2595" s="29"/>
      <c r="U2595" s="29"/>
      <c r="V2595" s="34"/>
      <c r="W2595" s="83"/>
    </row>
    <row r="2596" spans="17:23" s="39" customFormat="1" x14ac:dyDescent="0.35">
      <c r="Q2596" s="29"/>
      <c r="S2596" s="29"/>
      <c r="T2596" s="29"/>
      <c r="U2596" s="29"/>
      <c r="V2596" s="34"/>
      <c r="W2596" s="83"/>
    </row>
    <row r="2597" spans="17:23" s="39" customFormat="1" x14ac:dyDescent="0.35">
      <c r="Q2597" s="29"/>
      <c r="S2597" s="29"/>
      <c r="T2597" s="29"/>
      <c r="U2597" s="29"/>
      <c r="V2597" s="34"/>
      <c r="W2597" s="83"/>
    </row>
    <row r="2598" spans="17:23" s="39" customFormat="1" x14ac:dyDescent="0.35">
      <c r="Q2598" s="29"/>
      <c r="S2598" s="29"/>
      <c r="T2598" s="29"/>
      <c r="U2598" s="29"/>
      <c r="V2598" s="34"/>
      <c r="W2598" s="83"/>
    </row>
    <row r="2599" spans="17:23" s="39" customFormat="1" x14ac:dyDescent="0.35">
      <c r="Q2599" s="29"/>
      <c r="S2599" s="29"/>
      <c r="T2599" s="29"/>
      <c r="U2599" s="29"/>
      <c r="V2599" s="34"/>
      <c r="W2599" s="83"/>
    </row>
    <row r="2600" spans="17:23" s="39" customFormat="1" x14ac:dyDescent="0.35">
      <c r="Q2600" s="29"/>
      <c r="S2600" s="29"/>
      <c r="T2600" s="29"/>
      <c r="U2600" s="29"/>
      <c r="V2600" s="34"/>
      <c r="W2600" s="83"/>
    </row>
    <row r="2601" spans="17:23" s="39" customFormat="1" x14ac:dyDescent="0.35">
      <c r="Q2601" s="29"/>
      <c r="S2601" s="29"/>
      <c r="T2601" s="29"/>
      <c r="U2601" s="29"/>
      <c r="V2601" s="34"/>
      <c r="W2601" s="83"/>
    </row>
    <row r="2602" spans="17:23" s="39" customFormat="1" x14ac:dyDescent="0.35">
      <c r="Q2602" s="29"/>
      <c r="S2602" s="29"/>
      <c r="T2602" s="29"/>
      <c r="U2602" s="29"/>
      <c r="V2602" s="34"/>
      <c r="W2602" s="83"/>
    </row>
    <row r="2603" spans="17:23" s="39" customFormat="1" x14ac:dyDescent="0.35">
      <c r="Q2603" s="29"/>
      <c r="S2603" s="29"/>
      <c r="T2603" s="29"/>
      <c r="U2603" s="29"/>
      <c r="V2603" s="34"/>
      <c r="W2603" s="83"/>
    </row>
    <row r="2604" spans="17:23" s="39" customFormat="1" x14ac:dyDescent="0.35">
      <c r="Q2604" s="29"/>
      <c r="S2604" s="29"/>
      <c r="T2604" s="29"/>
      <c r="U2604" s="29"/>
      <c r="V2604" s="34"/>
      <c r="W2604" s="83"/>
    </row>
    <row r="2605" spans="17:23" s="39" customFormat="1" x14ac:dyDescent="0.35">
      <c r="Q2605" s="29"/>
      <c r="S2605" s="29"/>
      <c r="T2605" s="29"/>
      <c r="U2605" s="29"/>
      <c r="V2605" s="34"/>
      <c r="W2605" s="83"/>
    </row>
    <row r="2606" spans="17:23" s="39" customFormat="1" x14ac:dyDescent="0.35">
      <c r="Q2606" s="29"/>
      <c r="S2606" s="29"/>
      <c r="T2606" s="29"/>
      <c r="U2606" s="29"/>
      <c r="V2606" s="34"/>
      <c r="W2606" s="83"/>
    </row>
    <row r="2607" spans="17:23" s="39" customFormat="1" x14ac:dyDescent="0.35">
      <c r="Q2607" s="29"/>
      <c r="S2607" s="29"/>
      <c r="T2607" s="29"/>
      <c r="U2607" s="29"/>
      <c r="V2607" s="34"/>
      <c r="W2607" s="83"/>
    </row>
    <row r="2608" spans="17:23" s="39" customFormat="1" x14ac:dyDescent="0.35">
      <c r="Q2608" s="29"/>
      <c r="S2608" s="29"/>
      <c r="T2608" s="29"/>
      <c r="U2608" s="29"/>
      <c r="V2608" s="34"/>
      <c r="W2608" s="83"/>
    </row>
    <row r="2609" spans="17:23" s="39" customFormat="1" x14ac:dyDescent="0.35">
      <c r="Q2609" s="29"/>
      <c r="S2609" s="29"/>
      <c r="T2609" s="29"/>
      <c r="U2609" s="29"/>
      <c r="V2609" s="34"/>
      <c r="W2609" s="83"/>
    </row>
    <row r="2610" spans="17:23" s="39" customFormat="1" x14ac:dyDescent="0.35">
      <c r="Q2610" s="29"/>
      <c r="S2610" s="29"/>
      <c r="T2610" s="29"/>
      <c r="U2610" s="29"/>
      <c r="V2610" s="34"/>
      <c r="W2610" s="83"/>
    </row>
    <row r="2611" spans="17:23" s="39" customFormat="1" x14ac:dyDescent="0.35">
      <c r="Q2611" s="29"/>
      <c r="S2611" s="29"/>
      <c r="T2611" s="29"/>
      <c r="U2611" s="29"/>
      <c r="V2611" s="34"/>
      <c r="W2611" s="83"/>
    </row>
    <row r="2612" spans="17:23" s="39" customFormat="1" x14ac:dyDescent="0.35">
      <c r="Q2612" s="29"/>
      <c r="S2612" s="29"/>
      <c r="T2612" s="29"/>
      <c r="U2612" s="29"/>
      <c r="V2612" s="34"/>
      <c r="W2612" s="83"/>
    </row>
    <row r="2613" spans="17:23" s="39" customFormat="1" x14ac:dyDescent="0.35">
      <c r="Q2613" s="29"/>
      <c r="S2613" s="29"/>
      <c r="T2613" s="29"/>
      <c r="U2613" s="29"/>
      <c r="V2613" s="34"/>
      <c r="W2613" s="83"/>
    </row>
    <row r="2614" spans="17:23" s="39" customFormat="1" x14ac:dyDescent="0.35">
      <c r="Q2614" s="29"/>
      <c r="S2614" s="29"/>
      <c r="T2614" s="29"/>
      <c r="U2614" s="29"/>
      <c r="V2614" s="34"/>
      <c r="W2614" s="83"/>
    </row>
    <row r="2615" spans="17:23" s="39" customFormat="1" x14ac:dyDescent="0.35">
      <c r="Q2615" s="29"/>
      <c r="S2615" s="29"/>
      <c r="T2615" s="29"/>
      <c r="U2615" s="29"/>
      <c r="V2615" s="34"/>
      <c r="W2615" s="83"/>
    </row>
    <row r="2616" spans="17:23" s="39" customFormat="1" x14ac:dyDescent="0.35">
      <c r="Q2616" s="29"/>
      <c r="S2616" s="29"/>
      <c r="T2616" s="29"/>
      <c r="U2616" s="29"/>
      <c r="V2616" s="34"/>
      <c r="W2616" s="83"/>
    </row>
    <row r="2617" spans="17:23" s="39" customFormat="1" x14ac:dyDescent="0.35">
      <c r="Q2617" s="29"/>
      <c r="S2617" s="29"/>
      <c r="T2617" s="29"/>
      <c r="U2617" s="29"/>
      <c r="V2617" s="34"/>
      <c r="W2617" s="83"/>
    </row>
    <row r="2618" spans="17:23" s="39" customFormat="1" x14ac:dyDescent="0.35">
      <c r="Q2618" s="29"/>
      <c r="S2618" s="29"/>
      <c r="T2618" s="29"/>
      <c r="U2618" s="29"/>
      <c r="V2618" s="34"/>
      <c r="W2618" s="83"/>
    </row>
    <row r="2619" spans="17:23" s="39" customFormat="1" x14ac:dyDescent="0.35">
      <c r="Q2619" s="29"/>
      <c r="S2619" s="29"/>
      <c r="T2619" s="29"/>
      <c r="U2619" s="29"/>
      <c r="V2619" s="34"/>
      <c r="W2619" s="83"/>
    </row>
    <row r="2620" spans="17:23" s="39" customFormat="1" x14ac:dyDescent="0.35">
      <c r="Q2620" s="29"/>
      <c r="S2620" s="29"/>
      <c r="T2620" s="29"/>
      <c r="U2620" s="29"/>
      <c r="V2620" s="34"/>
      <c r="W2620" s="83"/>
    </row>
    <row r="2621" spans="17:23" s="39" customFormat="1" x14ac:dyDescent="0.35">
      <c r="Q2621" s="29"/>
      <c r="S2621" s="29"/>
      <c r="T2621" s="29"/>
      <c r="U2621" s="29"/>
      <c r="V2621" s="34"/>
      <c r="W2621" s="83"/>
    </row>
    <row r="2622" spans="17:23" s="39" customFormat="1" x14ac:dyDescent="0.35">
      <c r="Q2622" s="29"/>
      <c r="S2622" s="29"/>
      <c r="T2622" s="29"/>
      <c r="U2622" s="29"/>
      <c r="V2622" s="34"/>
      <c r="W2622" s="83"/>
    </row>
    <row r="2623" spans="17:23" s="39" customFormat="1" x14ac:dyDescent="0.35">
      <c r="Q2623" s="29"/>
      <c r="S2623" s="29"/>
      <c r="T2623" s="29"/>
      <c r="U2623" s="29"/>
      <c r="V2623" s="34"/>
      <c r="W2623" s="83"/>
    </row>
    <row r="2624" spans="17:23" s="39" customFormat="1" x14ac:dyDescent="0.35">
      <c r="Q2624" s="29"/>
      <c r="S2624" s="29"/>
      <c r="T2624" s="29"/>
      <c r="U2624" s="29"/>
      <c r="V2624" s="34"/>
      <c r="W2624" s="83"/>
    </row>
    <row r="2625" spans="17:23" s="39" customFormat="1" x14ac:dyDescent="0.35">
      <c r="Q2625" s="29"/>
      <c r="S2625" s="29"/>
      <c r="T2625" s="29"/>
      <c r="U2625" s="29"/>
      <c r="V2625" s="34"/>
      <c r="W2625" s="83"/>
    </row>
    <row r="2626" spans="17:23" s="39" customFormat="1" x14ac:dyDescent="0.35">
      <c r="Q2626" s="29"/>
      <c r="S2626" s="29"/>
      <c r="T2626" s="29"/>
      <c r="U2626" s="29"/>
      <c r="V2626" s="34"/>
      <c r="W2626" s="83"/>
    </row>
    <row r="2627" spans="17:23" s="39" customFormat="1" x14ac:dyDescent="0.35">
      <c r="Q2627" s="29"/>
      <c r="S2627" s="29"/>
      <c r="T2627" s="29"/>
      <c r="U2627" s="29"/>
      <c r="V2627" s="34"/>
      <c r="W2627" s="83"/>
    </row>
    <row r="2628" spans="17:23" s="39" customFormat="1" x14ac:dyDescent="0.35">
      <c r="Q2628" s="29"/>
      <c r="S2628" s="29"/>
      <c r="T2628" s="29"/>
      <c r="U2628" s="29"/>
      <c r="V2628" s="34"/>
      <c r="W2628" s="83"/>
    </row>
    <row r="2629" spans="17:23" s="39" customFormat="1" x14ac:dyDescent="0.35">
      <c r="Q2629" s="29"/>
      <c r="S2629" s="29"/>
      <c r="T2629" s="29"/>
      <c r="U2629" s="29"/>
      <c r="V2629" s="34"/>
      <c r="W2629" s="83"/>
    </row>
    <row r="2630" spans="17:23" s="39" customFormat="1" x14ac:dyDescent="0.35">
      <c r="Q2630" s="29"/>
      <c r="S2630" s="29"/>
      <c r="T2630" s="29"/>
      <c r="U2630" s="29"/>
      <c r="V2630" s="34"/>
      <c r="W2630" s="83"/>
    </row>
    <row r="2631" spans="17:23" s="39" customFormat="1" x14ac:dyDescent="0.35">
      <c r="Q2631" s="29"/>
      <c r="S2631" s="29"/>
      <c r="T2631" s="29"/>
      <c r="U2631" s="29"/>
      <c r="V2631" s="34"/>
      <c r="W2631" s="83"/>
    </row>
    <row r="2632" spans="17:23" s="39" customFormat="1" x14ac:dyDescent="0.35">
      <c r="Q2632" s="29"/>
      <c r="S2632" s="29"/>
      <c r="T2632" s="29"/>
      <c r="U2632" s="29"/>
      <c r="V2632" s="34"/>
      <c r="W2632" s="83"/>
    </row>
    <row r="2633" spans="17:23" s="39" customFormat="1" x14ac:dyDescent="0.35">
      <c r="Q2633" s="29"/>
      <c r="S2633" s="29"/>
      <c r="T2633" s="29"/>
      <c r="U2633" s="29"/>
      <c r="V2633" s="34"/>
      <c r="W2633" s="83"/>
    </row>
    <row r="2634" spans="17:23" s="39" customFormat="1" x14ac:dyDescent="0.35">
      <c r="Q2634" s="29"/>
      <c r="S2634" s="29"/>
      <c r="T2634" s="29"/>
      <c r="U2634" s="29"/>
      <c r="V2634" s="34"/>
      <c r="W2634" s="83"/>
    </row>
    <row r="2635" spans="17:23" s="39" customFormat="1" x14ac:dyDescent="0.35">
      <c r="Q2635" s="29"/>
      <c r="S2635" s="29"/>
      <c r="T2635" s="29"/>
      <c r="U2635" s="29"/>
      <c r="V2635" s="34"/>
      <c r="W2635" s="83"/>
    </row>
    <row r="2636" spans="17:23" s="39" customFormat="1" x14ac:dyDescent="0.35">
      <c r="Q2636" s="29"/>
      <c r="S2636" s="29"/>
      <c r="T2636" s="29"/>
      <c r="U2636" s="29"/>
      <c r="V2636" s="34"/>
      <c r="W2636" s="83"/>
    </row>
    <row r="2637" spans="17:23" s="39" customFormat="1" x14ac:dyDescent="0.35">
      <c r="Q2637" s="29"/>
      <c r="S2637" s="29"/>
      <c r="T2637" s="29"/>
      <c r="U2637" s="29"/>
      <c r="V2637" s="34"/>
      <c r="W2637" s="83"/>
    </row>
    <row r="2638" spans="17:23" s="39" customFormat="1" x14ac:dyDescent="0.35">
      <c r="Q2638" s="29"/>
      <c r="S2638" s="29"/>
      <c r="T2638" s="29"/>
      <c r="U2638" s="29"/>
      <c r="V2638" s="34"/>
      <c r="W2638" s="83"/>
    </row>
    <row r="2639" spans="17:23" s="39" customFormat="1" x14ac:dyDescent="0.35">
      <c r="Q2639" s="29"/>
      <c r="S2639" s="29"/>
      <c r="T2639" s="29"/>
      <c r="U2639" s="29"/>
      <c r="V2639" s="34"/>
      <c r="W2639" s="83"/>
    </row>
    <row r="2640" spans="17:23" s="39" customFormat="1" x14ac:dyDescent="0.35">
      <c r="Q2640" s="29"/>
      <c r="S2640" s="29"/>
      <c r="T2640" s="29"/>
      <c r="U2640" s="29"/>
      <c r="V2640" s="34"/>
      <c r="W2640" s="83"/>
    </row>
    <row r="2641" spans="17:23" s="39" customFormat="1" x14ac:dyDescent="0.35">
      <c r="Q2641" s="29"/>
      <c r="S2641" s="29"/>
      <c r="T2641" s="29"/>
      <c r="U2641" s="29"/>
      <c r="V2641" s="34"/>
      <c r="W2641" s="83"/>
    </row>
    <row r="2642" spans="17:23" s="39" customFormat="1" x14ac:dyDescent="0.35">
      <c r="Q2642" s="29"/>
      <c r="S2642" s="29"/>
      <c r="T2642" s="29"/>
      <c r="U2642" s="29"/>
      <c r="V2642" s="34"/>
      <c r="W2642" s="83"/>
    </row>
    <row r="2643" spans="17:23" s="39" customFormat="1" x14ac:dyDescent="0.35">
      <c r="Q2643" s="29"/>
      <c r="S2643" s="29"/>
      <c r="T2643" s="29"/>
      <c r="U2643" s="29"/>
      <c r="V2643" s="34"/>
      <c r="W2643" s="83"/>
    </row>
    <row r="2644" spans="17:23" s="39" customFormat="1" x14ac:dyDescent="0.35">
      <c r="Q2644" s="29"/>
      <c r="S2644" s="29"/>
      <c r="T2644" s="29"/>
      <c r="U2644" s="29"/>
      <c r="V2644" s="34"/>
      <c r="W2644" s="83"/>
    </row>
    <row r="2645" spans="17:23" s="39" customFormat="1" x14ac:dyDescent="0.35">
      <c r="Q2645" s="29"/>
      <c r="S2645" s="29"/>
      <c r="T2645" s="29"/>
      <c r="U2645" s="29"/>
      <c r="V2645" s="34"/>
      <c r="W2645" s="83"/>
    </row>
    <row r="2646" spans="17:23" s="39" customFormat="1" x14ac:dyDescent="0.35">
      <c r="Q2646" s="29"/>
      <c r="S2646" s="29"/>
      <c r="T2646" s="29"/>
      <c r="U2646" s="29"/>
      <c r="V2646" s="34"/>
      <c r="W2646" s="83"/>
    </row>
    <row r="2647" spans="17:23" s="39" customFormat="1" x14ac:dyDescent="0.35">
      <c r="Q2647" s="29"/>
      <c r="S2647" s="29"/>
      <c r="T2647" s="29"/>
      <c r="U2647" s="29"/>
      <c r="V2647" s="34"/>
      <c r="W2647" s="83"/>
    </row>
    <row r="2648" spans="17:23" s="39" customFormat="1" x14ac:dyDescent="0.35">
      <c r="Q2648" s="29"/>
      <c r="S2648" s="29"/>
      <c r="T2648" s="29"/>
      <c r="U2648" s="29"/>
      <c r="V2648" s="34"/>
      <c r="W2648" s="83"/>
    </row>
    <row r="2649" spans="17:23" s="39" customFormat="1" x14ac:dyDescent="0.35">
      <c r="Q2649" s="29"/>
      <c r="S2649" s="29"/>
      <c r="T2649" s="29"/>
      <c r="U2649" s="29"/>
      <c r="V2649" s="34"/>
      <c r="W2649" s="83"/>
    </row>
    <row r="2650" spans="17:23" s="39" customFormat="1" x14ac:dyDescent="0.35">
      <c r="Q2650" s="29"/>
      <c r="S2650" s="29"/>
      <c r="T2650" s="29"/>
      <c r="U2650" s="29"/>
      <c r="V2650" s="34"/>
      <c r="W2650" s="83"/>
    </row>
    <row r="2651" spans="17:23" s="39" customFormat="1" x14ac:dyDescent="0.35">
      <c r="Q2651" s="29"/>
      <c r="S2651" s="29"/>
      <c r="T2651" s="29"/>
      <c r="U2651" s="29"/>
      <c r="V2651" s="34"/>
      <c r="W2651" s="83"/>
    </row>
    <row r="2652" spans="17:23" s="39" customFormat="1" x14ac:dyDescent="0.35">
      <c r="Q2652" s="29"/>
      <c r="S2652" s="29"/>
      <c r="T2652" s="29"/>
      <c r="U2652" s="29"/>
      <c r="V2652" s="34"/>
      <c r="W2652" s="83"/>
    </row>
    <row r="2653" spans="17:23" s="39" customFormat="1" x14ac:dyDescent="0.35">
      <c r="Q2653" s="29"/>
      <c r="S2653" s="29"/>
      <c r="T2653" s="29"/>
      <c r="U2653" s="29"/>
      <c r="V2653" s="34"/>
      <c r="W2653" s="83"/>
    </row>
    <row r="2654" spans="17:23" s="39" customFormat="1" x14ac:dyDescent="0.35">
      <c r="Q2654" s="29"/>
      <c r="S2654" s="29"/>
      <c r="T2654" s="29"/>
      <c r="U2654" s="29"/>
      <c r="V2654" s="34"/>
      <c r="W2654" s="83"/>
    </row>
    <row r="2655" spans="17:23" s="39" customFormat="1" x14ac:dyDescent="0.35">
      <c r="Q2655" s="29"/>
      <c r="S2655" s="29"/>
      <c r="T2655" s="29"/>
      <c r="U2655" s="29"/>
      <c r="V2655" s="34"/>
      <c r="W2655" s="83"/>
    </row>
    <row r="2656" spans="17:23" s="39" customFormat="1" x14ac:dyDescent="0.35">
      <c r="Q2656" s="29"/>
      <c r="S2656" s="29"/>
      <c r="T2656" s="29"/>
      <c r="U2656" s="29"/>
      <c r="V2656" s="34"/>
      <c r="W2656" s="83"/>
    </row>
    <row r="2657" spans="17:23" s="39" customFormat="1" x14ac:dyDescent="0.35">
      <c r="Q2657" s="29"/>
      <c r="S2657" s="29"/>
      <c r="T2657" s="29"/>
      <c r="U2657" s="29"/>
      <c r="V2657" s="34"/>
      <c r="W2657" s="83"/>
    </row>
    <row r="2658" spans="17:23" s="39" customFormat="1" x14ac:dyDescent="0.35">
      <c r="Q2658" s="29"/>
      <c r="S2658" s="29"/>
      <c r="T2658" s="29"/>
      <c r="U2658" s="29"/>
      <c r="V2658" s="34"/>
      <c r="W2658" s="83"/>
    </row>
    <row r="2659" spans="17:23" s="39" customFormat="1" x14ac:dyDescent="0.35">
      <c r="Q2659" s="29"/>
      <c r="S2659" s="29"/>
      <c r="T2659" s="29"/>
      <c r="U2659" s="29"/>
      <c r="V2659" s="34"/>
      <c r="W2659" s="83"/>
    </row>
    <row r="2660" spans="17:23" s="39" customFormat="1" x14ac:dyDescent="0.35">
      <c r="Q2660" s="29"/>
      <c r="S2660" s="29"/>
      <c r="T2660" s="29"/>
      <c r="U2660" s="29"/>
      <c r="V2660" s="34"/>
      <c r="W2660" s="83"/>
    </row>
    <row r="2661" spans="17:23" s="39" customFormat="1" x14ac:dyDescent="0.35">
      <c r="Q2661" s="29"/>
      <c r="S2661" s="29"/>
      <c r="T2661" s="29"/>
      <c r="U2661" s="29"/>
      <c r="V2661" s="34"/>
      <c r="W2661" s="83"/>
    </row>
    <row r="2662" spans="17:23" s="39" customFormat="1" x14ac:dyDescent="0.35">
      <c r="Q2662" s="29"/>
      <c r="S2662" s="29"/>
      <c r="T2662" s="29"/>
      <c r="U2662" s="29"/>
      <c r="V2662" s="34"/>
      <c r="W2662" s="83"/>
    </row>
    <row r="2663" spans="17:23" s="39" customFormat="1" x14ac:dyDescent="0.35">
      <c r="Q2663" s="29"/>
      <c r="S2663" s="29"/>
      <c r="T2663" s="29"/>
      <c r="U2663" s="29"/>
      <c r="V2663" s="34"/>
      <c r="W2663" s="83"/>
    </row>
    <row r="2664" spans="17:23" s="39" customFormat="1" x14ac:dyDescent="0.35">
      <c r="Q2664" s="29"/>
      <c r="S2664" s="29"/>
      <c r="T2664" s="29"/>
      <c r="U2664" s="29"/>
      <c r="V2664" s="34"/>
      <c r="W2664" s="83"/>
    </row>
    <row r="2665" spans="17:23" s="39" customFormat="1" x14ac:dyDescent="0.35">
      <c r="Q2665" s="29"/>
      <c r="S2665" s="29"/>
      <c r="T2665" s="29"/>
      <c r="U2665" s="29"/>
      <c r="V2665" s="34"/>
      <c r="W2665" s="83"/>
    </row>
    <row r="2666" spans="17:23" s="39" customFormat="1" x14ac:dyDescent="0.35">
      <c r="Q2666" s="29"/>
      <c r="S2666" s="29"/>
      <c r="T2666" s="29"/>
      <c r="U2666" s="29"/>
      <c r="V2666" s="34"/>
      <c r="W2666" s="83"/>
    </row>
    <row r="2667" spans="17:23" s="39" customFormat="1" x14ac:dyDescent="0.35">
      <c r="Q2667" s="29"/>
      <c r="S2667" s="29"/>
      <c r="T2667" s="29"/>
      <c r="U2667" s="29"/>
      <c r="V2667" s="34"/>
      <c r="W2667" s="83"/>
    </row>
    <row r="2668" spans="17:23" s="39" customFormat="1" x14ac:dyDescent="0.35">
      <c r="Q2668" s="29"/>
      <c r="S2668" s="29"/>
      <c r="T2668" s="29"/>
      <c r="U2668" s="29"/>
      <c r="V2668" s="34"/>
      <c r="W2668" s="83"/>
    </row>
    <row r="2669" spans="17:23" s="39" customFormat="1" x14ac:dyDescent="0.35">
      <c r="Q2669" s="29"/>
      <c r="S2669" s="29"/>
      <c r="T2669" s="29"/>
      <c r="U2669" s="29"/>
      <c r="V2669" s="34"/>
      <c r="W2669" s="83"/>
    </row>
    <row r="2670" spans="17:23" s="39" customFormat="1" x14ac:dyDescent="0.35">
      <c r="Q2670" s="29"/>
      <c r="S2670" s="29"/>
      <c r="T2670" s="29"/>
      <c r="U2670" s="29"/>
      <c r="V2670" s="34"/>
      <c r="W2670" s="83"/>
    </row>
    <row r="2671" spans="17:23" s="39" customFormat="1" x14ac:dyDescent="0.35">
      <c r="Q2671" s="29"/>
      <c r="S2671" s="29"/>
      <c r="T2671" s="29"/>
      <c r="U2671" s="29"/>
      <c r="V2671" s="34"/>
      <c r="W2671" s="83"/>
    </row>
    <row r="2672" spans="17:23" s="39" customFormat="1" x14ac:dyDescent="0.35">
      <c r="Q2672" s="29"/>
      <c r="S2672" s="29"/>
      <c r="T2672" s="29"/>
      <c r="U2672" s="29"/>
      <c r="V2672" s="34"/>
      <c r="W2672" s="83"/>
    </row>
    <row r="2673" spans="17:23" s="39" customFormat="1" x14ac:dyDescent="0.35">
      <c r="Q2673" s="29"/>
      <c r="S2673" s="29"/>
      <c r="T2673" s="29"/>
      <c r="U2673" s="29"/>
      <c r="V2673" s="34"/>
      <c r="W2673" s="83"/>
    </row>
    <row r="2674" spans="17:23" s="39" customFormat="1" x14ac:dyDescent="0.35">
      <c r="Q2674" s="29"/>
      <c r="S2674" s="29"/>
      <c r="T2674" s="29"/>
      <c r="U2674" s="29"/>
      <c r="V2674" s="34"/>
      <c r="W2674" s="83"/>
    </row>
    <row r="2675" spans="17:23" s="39" customFormat="1" x14ac:dyDescent="0.35">
      <c r="Q2675" s="29"/>
      <c r="S2675" s="29"/>
      <c r="T2675" s="29"/>
      <c r="U2675" s="29"/>
      <c r="V2675" s="34"/>
      <c r="W2675" s="83"/>
    </row>
    <row r="2676" spans="17:23" s="39" customFormat="1" x14ac:dyDescent="0.35">
      <c r="Q2676" s="29"/>
      <c r="S2676" s="29"/>
      <c r="T2676" s="29"/>
      <c r="U2676" s="29"/>
      <c r="V2676" s="34"/>
      <c r="W2676" s="83"/>
    </row>
    <row r="2677" spans="17:23" s="39" customFormat="1" x14ac:dyDescent="0.35">
      <c r="Q2677" s="29"/>
      <c r="S2677" s="29"/>
      <c r="T2677" s="29"/>
      <c r="U2677" s="29"/>
      <c r="V2677" s="34"/>
      <c r="W2677" s="83"/>
    </row>
    <row r="2678" spans="17:23" s="39" customFormat="1" x14ac:dyDescent="0.35">
      <c r="Q2678" s="29"/>
      <c r="S2678" s="29"/>
      <c r="T2678" s="29"/>
      <c r="U2678" s="29"/>
      <c r="V2678" s="34"/>
      <c r="W2678" s="83"/>
    </row>
    <row r="2679" spans="17:23" s="39" customFormat="1" x14ac:dyDescent="0.35">
      <c r="Q2679" s="29"/>
      <c r="S2679" s="29"/>
      <c r="T2679" s="29"/>
      <c r="U2679" s="29"/>
      <c r="V2679" s="34"/>
      <c r="W2679" s="83"/>
    </row>
    <row r="2680" spans="17:23" s="39" customFormat="1" x14ac:dyDescent="0.35">
      <c r="Q2680" s="29"/>
      <c r="S2680" s="29"/>
      <c r="T2680" s="29"/>
      <c r="U2680" s="29"/>
      <c r="V2680" s="34"/>
      <c r="W2680" s="83"/>
    </row>
    <row r="2681" spans="17:23" s="39" customFormat="1" x14ac:dyDescent="0.35">
      <c r="Q2681" s="29"/>
      <c r="S2681" s="29"/>
      <c r="T2681" s="29"/>
      <c r="U2681" s="29"/>
      <c r="V2681" s="34"/>
      <c r="W2681" s="83"/>
    </row>
    <row r="2682" spans="17:23" s="39" customFormat="1" x14ac:dyDescent="0.35">
      <c r="Q2682" s="29"/>
      <c r="S2682" s="29"/>
      <c r="T2682" s="29"/>
      <c r="U2682" s="29"/>
      <c r="V2682" s="34"/>
      <c r="W2682" s="83"/>
    </row>
    <row r="2683" spans="17:23" s="39" customFormat="1" x14ac:dyDescent="0.35">
      <c r="Q2683" s="29"/>
      <c r="S2683" s="29"/>
      <c r="T2683" s="29"/>
      <c r="U2683" s="29"/>
      <c r="V2683" s="34"/>
      <c r="W2683" s="83"/>
    </row>
    <row r="2684" spans="17:23" s="39" customFormat="1" x14ac:dyDescent="0.35">
      <c r="Q2684" s="29"/>
      <c r="S2684" s="29"/>
      <c r="T2684" s="29"/>
      <c r="U2684" s="29"/>
      <c r="V2684" s="34"/>
      <c r="W2684" s="83"/>
    </row>
    <row r="2685" spans="17:23" s="39" customFormat="1" x14ac:dyDescent="0.35">
      <c r="Q2685" s="29"/>
      <c r="S2685" s="29"/>
      <c r="T2685" s="29"/>
      <c r="U2685" s="29"/>
      <c r="V2685" s="34"/>
      <c r="W2685" s="83"/>
    </row>
    <row r="2686" spans="17:23" s="39" customFormat="1" x14ac:dyDescent="0.35">
      <c r="Q2686" s="29"/>
      <c r="S2686" s="29"/>
      <c r="T2686" s="29"/>
      <c r="U2686" s="29"/>
      <c r="V2686" s="34"/>
      <c r="W2686" s="83"/>
    </row>
    <row r="2687" spans="17:23" s="39" customFormat="1" x14ac:dyDescent="0.35">
      <c r="Q2687" s="29"/>
      <c r="S2687" s="29"/>
      <c r="T2687" s="29"/>
      <c r="U2687" s="29"/>
      <c r="V2687" s="34"/>
      <c r="W2687" s="83"/>
    </row>
    <row r="2688" spans="17:23" s="39" customFormat="1" x14ac:dyDescent="0.35">
      <c r="Q2688" s="29"/>
      <c r="S2688" s="29"/>
      <c r="T2688" s="29"/>
      <c r="U2688" s="29"/>
      <c r="V2688" s="34"/>
      <c r="W2688" s="83"/>
    </row>
    <row r="2689" spans="17:23" s="39" customFormat="1" x14ac:dyDescent="0.35">
      <c r="Q2689" s="29"/>
      <c r="S2689" s="29"/>
      <c r="T2689" s="29"/>
      <c r="U2689" s="29"/>
      <c r="V2689" s="34"/>
      <c r="W2689" s="83"/>
    </row>
    <row r="2690" spans="17:23" s="39" customFormat="1" x14ac:dyDescent="0.35">
      <c r="Q2690" s="29"/>
      <c r="S2690" s="29"/>
      <c r="T2690" s="29"/>
      <c r="U2690" s="29"/>
      <c r="V2690" s="34"/>
      <c r="W2690" s="83"/>
    </row>
    <row r="2691" spans="17:23" s="39" customFormat="1" x14ac:dyDescent="0.35">
      <c r="Q2691" s="29"/>
      <c r="S2691" s="29"/>
      <c r="T2691" s="29"/>
      <c r="U2691" s="29"/>
      <c r="V2691" s="34"/>
      <c r="W2691" s="83"/>
    </row>
    <row r="2692" spans="17:23" s="39" customFormat="1" x14ac:dyDescent="0.35">
      <c r="Q2692" s="29"/>
      <c r="S2692" s="29"/>
      <c r="T2692" s="29"/>
      <c r="U2692" s="29"/>
      <c r="V2692" s="34"/>
      <c r="W2692" s="83"/>
    </row>
    <row r="2693" spans="17:23" s="39" customFormat="1" x14ac:dyDescent="0.35">
      <c r="Q2693" s="29"/>
      <c r="S2693" s="29"/>
      <c r="T2693" s="29"/>
      <c r="U2693" s="29"/>
      <c r="V2693" s="34"/>
      <c r="W2693" s="83"/>
    </row>
    <row r="2694" spans="17:23" s="39" customFormat="1" x14ac:dyDescent="0.35">
      <c r="Q2694" s="29"/>
      <c r="S2694" s="29"/>
      <c r="T2694" s="29"/>
      <c r="U2694" s="29"/>
      <c r="V2694" s="34"/>
      <c r="W2694" s="83"/>
    </row>
    <row r="2695" spans="17:23" s="39" customFormat="1" x14ac:dyDescent="0.35">
      <c r="Q2695" s="29"/>
      <c r="S2695" s="29"/>
      <c r="T2695" s="29"/>
      <c r="U2695" s="29"/>
      <c r="V2695" s="34"/>
      <c r="W2695" s="83"/>
    </row>
    <row r="2696" spans="17:23" s="39" customFormat="1" x14ac:dyDescent="0.35">
      <c r="Q2696" s="29"/>
      <c r="S2696" s="29"/>
      <c r="T2696" s="29"/>
      <c r="U2696" s="29"/>
      <c r="V2696" s="34"/>
      <c r="W2696" s="83"/>
    </row>
    <row r="2697" spans="17:23" s="39" customFormat="1" x14ac:dyDescent="0.35">
      <c r="Q2697" s="29"/>
      <c r="S2697" s="29"/>
      <c r="T2697" s="29"/>
      <c r="U2697" s="29"/>
      <c r="V2697" s="34"/>
      <c r="W2697" s="83"/>
    </row>
    <row r="2698" spans="17:23" s="39" customFormat="1" x14ac:dyDescent="0.35">
      <c r="Q2698" s="29"/>
      <c r="S2698" s="29"/>
      <c r="T2698" s="29"/>
      <c r="U2698" s="29"/>
      <c r="V2698" s="34"/>
      <c r="W2698" s="83"/>
    </row>
    <row r="2699" spans="17:23" s="39" customFormat="1" x14ac:dyDescent="0.35">
      <c r="Q2699" s="29"/>
      <c r="S2699" s="29"/>
      <c r="T2699" s="29"/>
      <c r="U2699" s="29"/>
      <c r="V2699" s="34"/>
      <c r="W2699" s="83"/>
    </row>
    <row r="2700" spans="17:23" s="39" customFormat="1" x14ac:dyDescent="0.35">
      <c r="Q2700" s="29"/>
      <c r="S2700" s="29"/>
      <c r="T2700" s="29"/>
      <c r="U2700" s="29"/>
      <c r="V2700" s="34"/>
      <c r="W2700" s="83"/>
    </row>
    <row r="2701" spans="17:23" s="39" customFormat="1" x14ac:dyDescent="0.35">
      <c r="Q2701" s="29"/>
      <c r="S2701" s="29"/>
      <c r="T2701" s="29"/>
      <c r="U2701" s="29"/>
      <c r="V2701" s="34"/>
      <c r="W2701" s="83"/>
    </row>
    <row r="2702" spans="17:23" s="39" customFormat="1" x14ac:dyDescent="0.35">
      <c r="Q2702" s="29"/>
      <c r="S2702" s="29"/>
      <c r="T2702" s="29"/>
      <c r="U2702" s="29"/>
      <c r="V2702" s="34"/>
      <c r="W2702" s="83"/>
    </row>
    <row r="2703" spans="17:23" s="39" customFormat="1" x14ac:dyDescent="0.35">
      <c r="Q2703" s="29"/>
      <c r="S2703" s="29"/>
      <c r="T2703" s="29"/>
      <c r="U2703" s="29"/>
      <c r="V2703" s="34"/>
      <c r="W2703" s="83"/>
    </row>
    <row r="2704" spans="17:23" s="39" customFormat="1" x14ac:dyDescent="0.35">
      <c r="Q2704" s="29"/>
      <c r="S2704" s="29"/>
      <c r="T2704" s="29"/>
      <c r="U2704" s="29"/>
      <c r="V2704" s="34"/>
      <c r="W2704" s="83"/>
    </row>
    <row r="2705" spans="17:23" s="39" customFormat="1" x14ac:dyDescent="0.35">
      <c r="Q2705" s="29"/>
      <c r="S2705" s="29"/>
      <c r="T2705" s="29"/>
      <c r="U2705" s="29"/>
      <c r="V2705" s="34"/>
      <c r="W2705" s="83"/>
    </row>
    <row r="2706" spans="17:23" s="39" customFormat="1" x14ac:dyDescent="0.35">
      <c r="Q2706" s="29"/>
      <c r="S2706" s="29"/>
      <c r="T2706" s="29"/>
      <c r="U2706" s="29"/>
      <c r="V2706" s="34"/>
      <c r="W2706" s="83"/>
    </row>
    <row r="2707" spans="17:23" s="39" customFormat="1" x14ac:dyDescent="0.35">
      <c r="Q2707" s="29"/>
      <c r="S2707" s="29"/>
      <c r="T2707" s="29"/>
      <c r="U2707" s="29"/>
      <c r="V2707" s="34"/>
      <c r="W2707" s="83"/>
    </row>
    <row r="2708" spans="17:23" s="39" customFormat="1" x14ac:dyDescent="0.35">
      <c r="Q2708" s="29"/>
      <c r="S2708" s="29"/>
      <c r="T2708" s="29"/>
      <c r="U2708" s="29"/>
      <c r="V2708" s="34"/>
      <c r="W2708" s="83"/>
    </row>
    <row r="2709" spans="17:23" s="39" customFormat="1" x14ac:dyDescent="0.35">
      <c r="Q2709" s="29"/>
      <c r="S2709" s="29"/>
      <c r="T2709" s="29"/>
      <c r="U2709" s="29"/>
      <c r="V2709" s="34"/>
      <c r="W2709" s="83"/>
    </row>
    <row r="2710" spans="17:23" s="39" customFormat="1" x14ac:dyDescent="0.35">
      <c r="Q2710" s="29"/>
      <c r="S2710" s="29"/>
      <c r="T2710" s="29"/>
      <c r="U2710" s="29"/>
      <c r="V2710" s="34"/>
      <c r="W2710" s="83"/>
    </row>
    <row r="2711" spans="17:23" s="39" customFormat="1" x14ac:dyDescent="0.35">
      <c r="Q2711" s="29"/>
      <c r="S2711" s="29"/>
      <c r="T2711" s="29"/>
      <c r="U2711" s="29"/>
      <c r="V2711" s="34"/>
      <c r="W2711" s="83"/>
    </row>
    <row r="2712" spans="17:23" s="39" customFormat="1" x14ac:dyDescent="0.35">
      <c r="Q2712" s="29"/>
      <c r="S2712" s="29"/>
      <c r="T2712" s="29"/>
      <c r="U2712" s="29"/>
      <c r="V2712" s="34"/>
      <c r="W2712" s="83"/>
    </row>
    <row r="2713" spans="17:23" s="39" customFormat="1" x14ac:dyDescent="0.35">
      <c r="Q2713" s="29"/>
      <c r="S2713" s="29"/>
      <c r="T2713" s="29"/>
      <c r="U2713" s="29"/>
      <c r="V2713" s="34"/>
      <c r="W2713" s="83"/>
    </row>
    <row r="2714" spans="17:23" s="39" customFormat="1" x14ac:dyDescent="0.35">
      <c r="Q2714" s="29"/>
      <c r="S2714" s="29"/>
      <c r="T2714" s="29"/>
      <c r="U2714" s="29"/>
      <c r="V2714" s="34"/>
      <c r="W2714" s="83"/>
    </row>
    <row r="2715" spans="17:23" s="39" customFormat="1" x14ac:dyDescent="0.35">
      <c r="Q2715" s="29"/>
      <c r="S2715" s="29"/>
      <c r="T2715" s="29"/>
      <c r="U2715" s="29"/>
      <c r="V2715" s="34"/>
      <c r="W2715" s="83"/>
    </row>
    <row r="2716" spans="17:23" s="39" customFormat="1" x14ac:dyDescent="0.35">
      <c r="Q2716" s="29"/>
      <c r="S2716" s="29"/>
      <c r="T2716" s="29"/>
      <c r="U2716" s="29"/>
      <c r="V2716" s="34"/>
      <c r="W2716" s="83"/>
    </row>
    <row r="2717" spans="17:23" s="39" customFormat="1" x14ac:dyDescent="0.35">
      <c r="Q2717" s="29"/>
      <c r="S2717" s="29"/>
      <c r="T2717" s="29"/>
      <c r="U2717" s="29"/>
      <c r="V2717" s="34"/>
      <c r="W2717" s="83"/>
    </row>
    <row r="2718" spans="17:23" s="39" customFormat="1" x14ac:dyDescent="0.35">
      <c r="Q2718" s="29"/>
      <c r="S2718" s="29"/>
      <c r="T2718" s="29"/>
      <c r="U2718" s="29"/>
      <c r="V2718" s="34"/>
      <c r="W2718" s="83"/>
    </row>
    <row r="2719" spans="17:23" s="39" customFormat="1" x14ac:dyDescent="0.35">
      <c r="Q2719" s="29"/>
      <c r="S2719" s="29"/>
      <c r="T2719" s="29"/>
      <c r="U2719" s="29"/>
      <c r="V2719" s="34"/>
      <c r="W2719" s="83"/>
    </row>
    <row r="2720" spans="17:23" s="39" customFormat="1" x14ac:dyDescent="0.35">
      <c r="Q2720" s="29"/>
      <c r="S2720" s="29"/>
      <c r="T2720" s="29"/>
      <c r="U2720" s="29"/>
      <c r="V2720" s="34"/>
      <c r="W2720" s="83"/>
    </row>
    <row r="2721" spans="17:23" s="39" customFormat="1" x14ac:dyDescent="0.35">
      <c r="Q2721" s="29"/>
      <c r="S2721" s="29"/>
      <c r="T2721" s="29"/>
      <c r="U2721" s="29"/>
      <c r="V2721" s="34"/>
      <c r="W2721" s="83"/>
    </row>
    <row r="2722" spans="17:23" s="39" customFormat="1" x14ac:dyDescent="0.35">
      <c r="Q2722" s="29"/>
      <c r="S2722" s="29"/>
      <c r="T2722" s="29"/>
      <c r="U2722" s="29"/>
      <c r="V2722" s="34"/>
      <c r="W2722" s="83"/>
    </row>
    <row r="2723" spans="17:23" s="39" customFormat="1" x14ac:dyDescent="0.35">
      <c r="Q2723" s="29"/>
      <c r="S2723" s="29"/>
      <c r="T2723" s="29"/>
      <c r="U2723" s="29"/>
      <c r="V2723" s="34"/>
      <c r="W2723" s="83"/>
    </row>
    <row r="2724" spans="17:23" s="39" customFormat="1" x14ac:dyDescent="0.35">
      <c r="Q2724" s="29"/>
      <c r="S2724" s="29"/>
      <c r="T2724" s="29"/>
      <c r="U2724" s="29"/>
      <c r="V2724" s="34"/>
      <c r="W2724" s="83"/>
    </row>
    <row r="2725" spans="17:23" s="39" customFormat="1" x14ac:dyDescent="0.35">
      <c r="Q2725" s="29"/>
      <c r="S2725" s="29"/>
      <c r="T2725" s="29"/>
      <c r="U2725" s="29"/>
      <c r="V2725" s="34"/>
      <c r="W2725" s="83"/>
    </row>
    <row r="2726" spans="17:23" s="39" customFormat="1" x14ac:dyDescent="0.35">
      <c r="Q2726" s="29"/>
      <c r="S2726" s="29"/>
      <c r="T2726" s="29"/>
      <c r="U2726" s="29"/>
      <c r="V2726" s="34"/>
      <c r="W2726" s="83"/>
    </row>
    <row r="2727" spans="17:23" s="39" customFormat="1" x14ac:dyDescent="0.35">
      <c r="Q2727" s="29"/>
      <c r="S2727" s="29"/>
      <c r="T2727" s="29"/>
      <c r="U2727" s="29"/>
      <c r="V2727" s="34"/>
      <c r="W2727" s="83"/>
    </row>
    <row r="2728" spans="17:23" s="39" customFormat="1" x14ac:dyDescent="0.35">
      <c r="Q2728" s="29"/>
      <c r="S2728" s="29"/>
      <c r="T2728" s="29"/>
      <c r="U2728" s="29"/>
      <c r="V2728" s="34"/>
      <c r="W2728" s="83"/>
    </row>
    <row r="2729" spans="17:23" s="39" customFormat="1" x14ac:dyDescent="0.35">
      <c r="Q2729" s="29"/>
      <c r="S2729" s="29"/>
      <c r="T2729" s="29"/>
      <c r="U2729" s="29"/>
      <c r="V2729" s="34"/>
      <c r="W2729" s="83"/>
    </row>
    <row r="2730" spans="17:23" s="39" customFormat="1" x14ac:dyDescent="0.35">
      <c r="Q2730" s="29"/>
      <c r="S2730" s="29"/>
      <c r="T2730" s="29"/>
      <c r="U2730" s="29"/>
      <c r="V2730" s="34"/>
      <c r="W2730" s="83"/>
    </row>
    <row r="2731" spans="17:23" s="39" customFormat="1" x14ac:dyDescent="0.35">
      <c r="Q2731" s="29"/>
      <c r="S2731" s="29"/>
      <c r="T2731" s="29"/>
      <c r="U2731" s="29"/>
      <c r="V2731" s="34"/>
      <c r="W2731" s="83"/>
    </row>
    <row r="2732" spans="17:23" s="39" customFormat="1" x14ac:dyDescent="0.35">
      <c r="Q2732" s="29"/>
      <c r="S2732" s="29"/>
      <c r="T2732" s="29"/>
      <c r="U2732" s="29"/>
      <c r="V2732" s="34"/>
      <c r="W2732" s="83"/>
    </row>
    <row r="2733" spans="17:23" s="39" customFormat="1" x14ac:dyDescent="0.35">
      <c r="Q2733" s="29"/>
      <c r="S2733" s="29"/>
      <c r="T2733" s="29"/>
      <c r="U2733" s="29"/>
      <c r="V2733" s="34"/>
      <c r="W2733" s="83"/>
    </row>
    <row r="2734" spans="17:23" s="39" customFormat="1" x14ac:dyDescent="0.35">
      <c r="Q2734" s="29"/>
      <c r="S2734" s="29"/>
      <c r="T2734" s="29"/>
      <c r="U2734" s="29"/>
      <c r="V2734" s="34"/>
      <c r="W2734" s="83"/>
    </row>
    <row r="2735" spans="17:23" s="39" customFormat="1" x14ac:dyDescent="0.35">
      <c r="Q2735" s="29"/>
      <c r="S2735" s="29"/>
      <c r="T2735" s="29"/>
      <c r="U2735" s="29"/>
      <c r="V2735" s="34"/>
      <c r="W2735" s="83"/>
    </row>
    <row r="2736" spans="17:23" s="39" customFormat="1" x14ac:dyDescent="0.35">
      <c r="Q2736" s="29"/>
      <c r="S2736" s="29"/>
      <c r="T2736" s="29"/>
      <c r="U2736" s="29"/>
      <c r="V2736" s="34"/>
      <c r="W2736" s="83"/>
    </row>
    <row r="2737" spans="17:23" s="39" customFormat="1" x14ac:dyDescent="0.35">
      <c r="Q2737" s="29"/>
      <c r="S2737" s="29"/>
      <c r="T2737" s="29"/>
      <c r="U2737" s="29"/>
      <c r="V2737" s="34"/>
      <c r="W2737" s="83"/>
    </row>
    <row r="2738" spans="17:23" s="39" customFormat="1" x14ac:dyDescent="0.35">
      <c r="Q2738" s="29"/>
      <c r="S2738" s="29"/>
      <c r="T2738" s="29"/>
      <c r="U2738" s="29"/>
      <c r="V2738" s="34"/>
      <c r="W2738" s="83"/>
    </row>
    <row r="2739" spans="17:23" s="39" customFormat="1" x14ac:dyDescent="0.35">
      <c r="Q2739" s="29"/>
      <c r="S2739" s="29"/>
      <c r="T2739" s="29"/>
      <c r="U2739" s="29"/>
      <c r="V2739" s="34"/>
      <c r="W2739" s="83"/>
    </row>
    <row r="2740" spans="17:23" s="39" customFormat="1" x14ac:dyDescent="0.35">
      <c r="Q2740" s="29"/>
      <c r="S2740" s="29"/>
      <c r="T2740" s="29"/>
      <c r="U2740" s="29"/>
      <c r="V2740" s="34"/>
      <c r="W2740" s="83"/>
    </row>
    <row r="2741" spans="17:23" s="39" customFormat="1" x14ac:dyDescent="0.35">
      <c r="Q2741" s="29"/>
      <c r="S2741" s="29"/>
      <c r="T2741" s="29"/>
      <c r="U2741" s="29"/>
      <c r="V2741" s="34"/>
      <c r="W2741" s="83"/>
    </row>
    <row r="2742" spans="17:23" s="39" customFormat="1" x14ac:dyDescent="0.35">
      <c r="Q2742" s="29"/>
      <c r="S2742" s="29"/>
      <c r="T2742" s="29"/>
      <c r="U2742" s="29"/>
      <c r="V2742" s="34"/>
      <c r="W2742" s="83"/>
    </row>
    <row r="2743" spans="17:23" s="39" customFormat="1" x14ac:dyDescent="0.35">
      <c r="Q2743" s="29"/>
      <c r="S2743" s="29"/>
      <c r="T2743" s="29"/>
      <c r="U2743" s="29"/>
      <c r="V2743" s="34"/>
      <c r="W2743" s="83"/>
    </row>
    <row r="2744" spans="17:23" s="39" customFormat="1" x14ac:dyDescent="0.35">
      <c r="Q2744" s="29"/>
      <c r="S2744" s="29"/>
      <c r="T2744" s="29"/>
      <c r="U2744" s="29"/>
      <c r="V2744" s="34"/>
      <c r="W2744" s="83"/>
    </row>
    <row r="2745" spans="17:23" s="39" customFormat="1" x14ac:dyDescent="0.35">
      <c r="Q2745" s="29"/>
      <c r="S2745" s="29"/>
      <c r="T2745" s="29"/>
      <c r="U2745" s="29"/>
      <c r="V2745" s="34"/>
      <c r="W2745" s="83"/>
    </row>
    <row r="2746" spans="17:23" s="39" customFormat="1" x14ac:dyDescent="0.35">
      <c r="Q2746" s="29"/>
      <c r="S2746" s="29"/>
      <c r="T2746" s="29"/>
      <c r="U2746" s="29"/>
      <c r="V2746" s="34"/>
      <c r="W2746" s="83"/>
    </row>
    <row r="2747" spans="17:23" s="39" customFormat="1" x14ac:dyDescent="0.35">
      <c r="Q2747" s="29"/>
      <c r="S2747" s="29"/>
      <c r="T2747" s="29"/>
      <c r="U2747" s="29"/>
      <c r="V2747" s="34"/>
      <c r="W2747" s="83"/>
    </row>
    <row r="2748" spans="17:23" s="39" customFormat="1" x14ac:dyDescent="0.35">
      <c r="Q2748" s="29"/>
      <c r="S2748" s="29"/>
      <c r="T2748" s="29"/>
      <c r="U2748" s="29"/>
      <c r="V2748" s="34"/>
      <c r="W2748" s="83"/>
    </row>
    <row r="2749" spans="17:23" s="39" customFormat="1" x14ac:dyDescent="0.35">
      <c r="Q2749" s="29"/>
      <c r="S2749" s="29"/>
      <c r="T2749" s="29"/>
      <c r="U2749" s="29"/>
      <c r="V2749" s="34"/>
      <c r="W2749" s="83"/>
    </row>
    <row r="2750" spans="17:23" s="39" customFormat="1" x14ac:dyDescent="0.35">
      <c r="Q2750" s="29"/>
      <c r="S2750" s="29"/>
      <c r="T2750" s="29"/>
      <c r="U2750" s="29"/>
      <c r="V2750" s="34"/>
      <c r="W2750" s="83"/>
    </row>
    <row r="2751" spans="17:23" s="39" customFormat="1" x14ac:dyDescent="0.35">
      <c r="Q2751" s="29"/>
      <c r="S2751" s="29"/>
      <c r="T2751" s="29"/>
      <c r="U2751" s="29"/>
      <c r="V2751" s="34"/>
      <c r="W2751" s="83"/>
    </row>
    <row r="2752" spans="17:23" s="39" customFormat="1" x14ac:dyDescent="0.35">
      <c r="Q2752" s="29"/>
      <c r="S2752" s="29"/>
      <c r="T2752" s="29"/>
      <c r="U2752" s="29"/>
      <c r="V2752" s="34"/>
      <c r="W2752" s="83"/>
    </row>
    <row r="2753" spans="17:23" s="39" customFormat="1" x14ac:dyDescent="0.35">
      <c r="Q2753" s="29"/>
      <c r="S2753" s="29"/>
      <c r="T2753" s="29"/>
      <c r="U2753" s="29"/>
      <c r="V2753" s="34"/>
      <c r="W2753" s="83"/>
    </row>
    <row r="2754" spans="17:23" s="39" customFormat="1" x14ac:dyDescent="0.35">
      <c r="Q2754" s="29"/>
      <c r="S2754" s="29"/>
      <c r="T2754" s="29"/>
      <c r="U2754" s="29"/>
      <c r="V2754" s="34"/>
      <c r="W2754" s="83"/>
    </row>
    <row r="2755" spans="17:23" s="39" customFormat="1" x14ac:dyDescent="0.35">
      <c r="Q2755" s="29"/>
      <c r="S2755" s="29"/>
      <c r="T2755" s="29"/>
      <c r="U2755" s="29"/>
      <c r="V2755" s="34"/>
      <c r="W2755" s="83"/>
    </row>
    <row r="2756" spans="17:23" s="39" customFormat="1" x14ac:dyDescent="0.35">
      <c r="Q2756" s="29"/>
      <c r="S2756" s="29"/>
      <c r="T2756" s="29"/>
      <c r="U2756" s="29"/>
      <c r="V2756" s="34"/>
      <c r="W2756" s="83"/>
    </row>
    <row r="2757" spans="17:23" s="39" customFormat="1" x14ac:dyDescent="0.35">
      <c r="Q2757" s="29"/>
      <c r="S2757" s="29"/>
      <c r="T2757" s="29"/>
      <c r="U2757" s="29"/>
      <c r="V2757" s="34"/>
      <c r="W2757" s="83"/>
    </row>
    <row r="2758" spans="17:23" s="39" customFormat="1" x14ac:dyDescent="0.35">
      <c r="Q2758" s="29"/>
      <c r="S2758" s="29"/>
      <c r="T2758" s="29"/>
      <c r="U2758" s="29"/>
      <c r="V2758" s="34"/>
      <c r="W2758" s="83"/>
    </row>
    <row r="2759" spans="17:23" s="39" customFormat="1" x14ac:dyDescent="0.35">
      <c r="Q2759" s="29"/>
      <c r="S2759" s="29"/>
      <c r="T2759" s="29"/>
      <c r="U2759" s="29"/>
      <c r="V2759" s="34"/>
      <c r="W2759" s="83"/>
    </row>
    <row r="2760" spans="17:23" s="39" customFormat="1" x14ac:dyDescent="0.35">
      <c r="Q2760" s="29"/>
      <c r="S2760" s="29"/>
      <c r="T2760" s="29"/>
      <c r="U2760" s="29"/>
      <c r="V2760" s="34"/>
      <c r="W2760" s="83"/>
    </row>
    <row r="2761" spans="17:23" s="39" customFormat="1" x14ac:dyDescent="0.35">
      <c r="Q2761" s="29"/>
      <c r="S2761" s="29"/>
      <c r="T2761" s="29"/>
      <c r="U2761" s="29"/>
      <c r="V2761" s="34"/>
      <c r="W2761" s="83"/>
    </row>
    <row r="2762" spans="17:23" s="39" customFormat="1" x14ac:dyDescent="0.35">
      <c r="Q2762" s="29"/>
      <c r="S2762" s="29"/>
      <c r="T2762" s="29"/>
      <c r="U2762" s="29"/>
      <c r="V2762" s="34"/>
      <c r="W2762" s="83"/>
    </row>
    <row r="2763" spans="17:23" s="39" customFormat="1" x14ac:dyDescent="0.35">
      <c r="Q2763" s="29"/>
      <c r="S2763" s="29"/>
      <c r="T2763" s="29"/>
      <c r="U2763" s="29"/>
      <c r="V2763" s="34"/>
      <c r="W2763" s="83"/>
    </row>
    <row r="2764" spans="17:23" s="39" customFormat="1" x14ac:dyDescent="0.35">
      <c r="Q2764" s="29"/>
      <c r="S2764" s="29"/>
      <c r="T2764" s="29"/>
      <c r="U2764" s="29"/>
      <c r="V2764" s="34"/>
      <c r="W2764" s="83"/>
    </row>
    <row r="2765" spans="17:23" s="39" customFormat="1" x14ac:dyDescent="0.35">
      <c r="Q2765" s="29"/>
      <c r="S2765" s="29"/>
      <c r="T2765" s="29"/>
      <c r="U2765" s="29"/>
      <c r="V2765" s="34"/>
      <c r="W2765" s="83"/>
    </row>
    <row r="2766" spans="17:23" s="39" customFormat="1" x14ac:dyDescent="0.35">
      <c r="Q2766" s="29"/>
      <c r="S2766" s="29"/>
      <c r="T2766" s="29"/>
      <c r="U2766" s="29"/>
      <c r="V2766" s="34"/>
      <c r="W2766" s="83"/>
    </row>
    <row r="2767" spans="17:23" s="39" customFormat="1" x14ac:dyDescent="0.35">
      <c r="Q2767" s="29"/>
      <c r="S2767" s="29"/>
      <c r="T2767" s="29"/>
      <c r="U2767" s="29"/>
      <c r="V2767" s="34"/>
      <c r="W2767" s="83"/>
    </row>
    <row r="2768" spans="17:23" s="39" customFormat="1" x14ac:dyDescent="0.35">
      <c r="Q2768" s="29"/>
      <c r="S2768" s="29"/>
      <c r="T2768" s="29"/>
      <c r="U2768" s="29"/>
      <c r="V2768" s="34"/>
      <c r="W2768" s="83"/>
    </row>
    <row r="2769" spans="17:23" s="39" customFormat="1" x14ac:dyDescent="0.35">
      <c r="Q2769" s="29"/>
      <c r="S2769" s="29"/>
      <c r="T2769" s="29"/>
      <c r="U2769" s="29"/>
      <c r="V2769" s="34"/>
      <c r="W2769" s="83"/>
    </row>
    <row r="2770" spans="17:23" s="39" customFormat="1" x14ac:dyDescent="0.35">
      <c r="Q2770" s="29"/>
      <c r="S2770" s="29"/>
      <c r="T2770" s="29"/>
      <c r="U2770" s="29"/>
      <c r="V2770" s="34"/>
      <c r="W2770" s="83"/>
    </row>
    <row r="2771" spans="17:23" s="39" customFormat="1" x14ac:dyDescent="0.35">
      <c r="Q2771" s="29"/>
      <c r="S2771" s="29"/>
      <c r="T2771" s="29"/>
      <c r="U2771" s="29"/>
      <c r="V2771" s="34"/>
      <c r="W2771" s="83"/>
    </row>
    <row r="2772" spans="17:23" s="39" customFormat="1" x14ac:dyDescent="0.35">
      <c r="Q2772" s="29"/>
      <c r="S2772" s="29"/>
      <c r="T2772" s="29"/>
      <c r="U2772" s="29"/>
      <c r="V2772" s="34"/>
      <c r="W2772" s="83"/>
    </row>
    <row r="2773" spans="17:23" s="39" customFormat="1" x14ac:dyDescent="0.35">
      <c r="Q2773" s="29"/>
      <c r="S2773" s="29"/>
      <c r="T2773" s="29"/>
      <c r="U2773" s="29"/>
      <c r="V2773" s="34"/>
      <c r="W2773" s="83"/>
    </row>
    <row r="2774" spans="17:23" s="39" customFormat="1" x14ac:dyDescent="0.35">
      <c r="Q2774" s="29"/>
      <c r="S2774" s="29"/>
      <c r="T2774" s="29"/>
      <c r="U2774" s="29"/>
      <c r="V2774" s="34"/>
      <c r="W2774" s="83"/>
    </row>
    <row r="2775" spans="17:23" s="39" customFormat="1" x14ac:dyDescent="0.35">
      <c r="Q2775" s="29"/>
      <c r="S2775" s="29"/>
      <c r="T2775" s="29"/>
      <c r="U2775" s="29"/>
      <c r="V2775" s="34"/>
      <c r="W2775" s="83"/>
    </row>
    <row r="2776" spans="17:23" s="39" customFormat="1" x14ac:dyDescent="0.35">
      <c r="Q2776" s="29"/>
      <c r="S2776" s="29"/>
      <c r="T2776" s="29"/>
      <c r="U2776" s="29"/>
      <c r="V2776" s="34"/>
      <c r="W2776" s="83"/>
    </row>
    <row r="2777" spans="17:23" s="39" customFormat="1" x14ac:dyDescent="0.35">
      <c r="Q2777" s="29"/>
      <c r="S2777" s="29"/>
      <c r="T2777" s="29"/>
      <c r="U2777" s="29"/>
      <c r="V2777" s="34"/>
      <c r="W2777" s="83"/>
    </row>
    <row r="2778" spans="17:23" s="39" customFormat="1" x14ac:dyDescent="0.35">
      <c r="Q2778" s="29"/>
      <c r="S2778" s="29"/>
      <c r="T2778" s="29"/>
      <c r="U2778" s="29"/>
      <c r="V2778" s="34"/>
      <c r="W2778" s="83"/>
    </row>
    <row r="2779" spans="17:23" s="39" customFormat="1" x14ac:dyDescent="0.35">
      <c r="Q2779" s="29"/>
      <c r="S2779" s="29"/>
      <c r="T2779" s="29"/>
      <c r="U2779" s="29"/>
      <c r="V2779" s="34"/>
      <c r="W2779" s="83"/>
    </row>
    <row r="2780" spans="17:23" s="39" customFormat="1" x14ac:dyDescent="0.35">
      <c r="Q2780" s="29"/>
      <c r="S2780" s="29"/>
      <c r="T2780" s="29"/>
      <c r="U2780" s="29"/>
      <c r="V2780" s="34"/>
      <c r="W2780" s="83"/>
    </row>
    <row r="2781" spans="17:23" s="39" customFormat="1" x14ac:dyDescent="0.35">
      <c r="Q2781" s="29"/>
      <c r="S2781" s="29"/>
      <c r="T2781" s="29"/>
      <c r="U2781" s="29"/>
      <c r="V2781" s="34"/>
      <c r="W2781" s="83"/>
    </row>
    <row r="2782" spans="17:23" s="39" customFormat="1" x14ac:dyDescent="0.35">
      <c r="Q2782" s="29"/>
      <c r="S2782" s="29"/>
      <c r="T2782" s="29"/>
      <c r="U2782" s="29"/>
      <c r="V2782" s="34"/>
      <c r="W2782" s="83"/>
    </row>
    <row r="2783" spans="17:23" s="39" customFormat="1" x14ac:dyDescent="0.35">
      <c r="Q2783" s="29"/>
      <c r="S2783" s="29"/>
      <c r="T2783" s="29"/>
      <c r="U2783" s="29"/>
      <c r="V2783" s="34"/>
      <c r="W2783" s="83"/>
    </row>
    <row r="2784" spans="17:23" s="39" customFormat="1" x14ac:dyDescent="0.35">
      <c r="Q2784" s="29"/>
      <c r="S2784" s="29"/>
      <c r="T2784" s="29"/>
      <c r="U2784" s="29"/>
      <c r="V2784" s="34"/>
      <c r="W2784" s="83"/>
    </row>
    <row r="2785" spans="17:23" s="39" customFormat="1" x14ac:dyDescent="0.35">
      <c r="Q2785" s="29"/>
      <c r="S2785" s="29"/>
      <c r="T2785" s="29"/>
      <c r="U2785" s="29"/>
      <c r="V2785" s="34"/>
      <c r="W2785" s="83"/>
    </row>
    <row r="2786" spans="17:23" s="39" customFormat="1" x14ac:dyDescent="0.35">
      <c r="Q2786" s="29"/>
      <c r="S2786" s="29"/>
      <c r="T2786" s="29"/>
      <c r="U2786" s="29"/>
      <c r="V2786" s="34"/>
      <c r="W2786" s="83"/>
    </row>
    <row r="2787" spans="17:23" s="39" customFormat="1" x14ac:dyDescent="0.35">
      <c r="Q2787" s="29"/>
      <c r="S2787" s="29"/>
      <c r="T2787" s="29"/>
      <c r="U2787" s="29"/>
      <c r="V2787" s="34"/>
      <c r="W2787" s="83"/>
    </row>
    <row r="2788" spans="17:23" s="39" customFormat="1" x14ac:dyDescent="0.35">
      <c r="Q2788" s="29"/>
      <c r="S2788" s="29"/>
      <c r="T2788" s="29"/>
      <c r="U2788" s="29"/>
      <c r="V2788" s="34"/>
      <c r="W2788" s="83"/>
    </row>
    <row r="2789" spans="17:23" s="39" customFormat="1" x14ac:dyDescent="0.35">
      <c r="Q2789" s="29"/>
      <c r="S2789" s="29"/>
      <c r="T2789" s="29"/>
      <c r="U2789" s="29"/>
      <c r="V2789" s="34"/>
      <c r="W2789" s="83"/>
    </row>
    <row r="2790" spans="17:23" s="39" customFormat="1" x14ac:dyDescent="0.35">
      <c r="Q2790" s="29"/>
      <c r="S2790" s="29"/>
      <c r="T2790" s="29"/>
      <c r="U2790" s="29"/>
      <c r="V2790" s="34"/>
      <c r="W2790" s="83"/>
    </row>
    <row r="2791" spans="17:23" s="39" customFormat="1" x14ac:dyDescent="0.35">
      <c r="Q2791" s="29"/>
      <c r="S2791" s="29"/>
      <c r="T2791" s="29"/>
      <c r="U2791" s="29"/>
      <c r="V2791" s="34"/>
      <c r="W2791" s="83"/>
    </row>
    <row r="2792" spans="17:23" s="39" customFormat="1" x14ac:dyDescent="0.35">
      <c r="Q2792" s="29"/>
      <c r="S2792" s="29"/>
      <c r="T2792" s="29"/>
      <c r="U2792" s="29"/>
      <c r="V2792" s="34"/>
      <c r="W2792" s="83"/>
    </row>
    <row r="2793" spans="17:23" s="39" customFormat="1" x14ac:dyDescent="0.35">
      <c r="Q2793" s="29"/>
      <c r="S2793" s="29"/>
      <c r="T2793" s="29"/>
      <c r="U2793" s="29"/>
      <c r="V2793" s="34"/>
      <c r="W2793" s="83"/>
    </row>
    <row r="2794" spans="17:23" s="39" customFormat="1" x14ac:dyDescent="0.35">
      <c r="Q2794" s="29"/>
      <c r="S2794" s="29"/>
      <c r="T2794" s="29"/>
      <c r="U2794" s="29"/>
      <c r="V2794" s="34"/>
      <c r="W2794" s="83"/>
    </row>
    <row r="2795" spans="17:23" s="39" customFormat="1" x14ac:dyDescent="0.35">
      <c r="Q2795" s="29"/>
      <c r="S2795" s="29"/>
      <c r="T2795" s="29"/>
      <c r="U2795" s="29"/>
      <c r="V2795" s="34"/>
      <c r="W2795" s="83"/>
    </row>
    <row r="2796" spans="17:23" s="39" customFormat="1" x14ac:dyDescent="0.35">
      <c r="Q2796" s="29"/>
      <c r="S2796" s="29"/>
      <c r="T2796" s="29"/>
      <c r="U2796" s="29"/>
      <c r="V2796" s="34"/>
      <c r="W2796" s="83"/>
    </row>
    <row r="2797" spans="17:23" s="39" customFormat="1" x14ac:dyDescent="0.35">
      <c r="Q2797" s="29"/>
      <c r="S2797" s="29"/>
      <c r="T2797" s="29"/>
      <c r="U2797" s="29"/>
      <c r="V2797" s="34"/>
      <c r="W2797" s="83"/>
    </row>
    <row r="2798" spans="17:23" s="39" customFormat="1" x14ac:dyDescent="0.35">
      <c r="Q2798" s="29"/>
      <c r="S2798" s="29"/>
      <c r="T2798" s="29"/>
      <c r="U2798" s="29"/>
      <c r="V2798" s="34"/>
      <c r="W2798" s="83"/>
    </row>
    <row r="2799" spans="17:23" s="39" customFormat="1" x14ac:dyDescent="0.35">
      <c r="Q2799" s="29"/>
      <c r="S2799" s="29"/>
      <c r="T2799" s="29"/>
      <c r="U2799" s="29"/>
      <c r="V2799" s="34"/>
      <c r="W2799" s="83"/>
    </row>
    <row r="2800" spans="17:23" s="39" customFormat="1" x14ac:dyDescent="0.35">
      <c r="Q2800" s="29"/>
      <c r="S2800" s="29"/>
      <c r="T2800" s="29"/>
      <c r="U2800" s="29"/>
      <c r="V2800" s="34"/>
      <c r="W2800" s="83"/>
    </row>
    <row r="2801" spans="17:23" s="39" customFormat="1" x14ac:dyDescent="0.35">
      <c r="Q2801" s="29"/>
      <c r="S2801" s="29"/>
      <c r="T2801" s="29"/>
      <c r="U2801" s="29"/>
      <c r="V2801" s="34"/>
      <c r="W2801" s="83"/>
    </row>
    <row r="2802" spans="17:23" s="39" customFormat="1" x14ac:dyDescent="0.35">
      <c r="Q2802" s="29"/>
      <c r="S2802" s="29"/>
      <c r="T2802" s="29"/>
      <c r="U2802" s="29"/>
      <c r="V2802" s="34"/>
      <c r="W2802" s="83"/>
    </row>
    <row r="2803" spans="17:23" s="39" customFormat="1" x14ac:dyDescent="0.35">
      <c r="Q2803" s="29"/>
      <c r="S2803" s="29"/>
      <c r="T2803" s="29"/>
      <c r="U2803" s="29"/>
      <c r="V2803" s="34"/>
      <c r="W2803" s="83"/>
    </row>
    <row r="2804" spans="17:23" s="39" customFormat="1" x14ac:dyDescent="0.35">
      <c r="Q2804" s="29"/>
      <c r="S2804" s="29"/>
      <c r="T2804" s="29"/>
      <c r="U2804" s="29"/>
      <c r="V2804" s="34"/>
      <c r="W2804" s="83"/>
    </row>
    <row r="2805" spans="17:23" s="39" customFormat="1" x14ac:dyDescent="0.35">
      <c r="Q2805" s="29"/>
      <c r="S2805" s="29"/>
      <c r="T2805" s="29"/>
      <c r="U2805" s="29"/>
      <c r="V2805" s="34"/>
      <c r="W2805" s="83"/>
    </row>
    <row r="2806" spans="17:23" s="39" customFormat="1" x14ac:dyDescent="0.35">
      <c r="Q2806" s="29"/>
      <c r="S2806" s="29"/>
      <c r="T2806" s="29"/>
      <c r="U2806" s="29"/>
      <c r="V2806" s="34"/>
      <c r="W2806" s="83"/>
    </row>
    <row r="2807" spans="17:23" s="39" customFormat="1" x14ac:dyDescent="0.35">
      <c r="Q2807" s="29"/>
      <c r="S2807" s="29"/>
      <c r="T2807" s="29"/>
      <c r="U2807" s="29"/>
      <c r="V2807" s="34"/>
      <c r="W2807" s="83"/>
    </row>
    <row r="2808" spans="17:23" s="39" customFormat="1" x14ac:dyDescent="0.35">
      <c r="Q2808" s="29"/>
      <c r="S2808" s="29"/>
      <c r="T2808" s="29"/>
      <c r="U2808" s="29"/>
      <c r="V2808" s="34"/>
      <c r="W2808" s="83"/>
    </row>
    <row r="2809" spans="17:23" s="39" customFormat="1" x14ac:dyDescent="0.35">
      <c r="Q2809" s="29"/>
      <c r="S2809" s="29"/>
      <c r="T2809" s="29"/>
      <c r="U2809" s="29"/>
      <c r="V2809" s="34"/>
      <c r="W2809" s="83"/>
    </row>
    <row r="2810" spans="17:23" s="39" customFormat="1" x14ac:dyDescent="0.35">
      <c r="Q2810" s="29"/>
      <c r="S2810" s="29"/>
      <c r="T2810" s="29"/>
      <c r="U2810" s="29"/>
      <c r="V2810" s="34"/>
      <c r="W2810" s="83"/>
    </row>
    <row r="2811" spans="17:23" s="39" customFormat="1" x14ac:dyDescent="0.35">
      <c r="Q2811" s="29"/>
      <c r="S2811" s="29"/>
      <c r="T2811" s="29"/>
      <c r="U2811" s="29"/>
      <c r="V2811" s="34"/>
      <c r="W2811" s="83"/>
    </row>
    <row r="2812" spans="17:23" s="39" customFormat="1" x14ac:dyDescent="0.35">
      <c r="Q2812" s="29"/>
      <c r="S2812" s="29"/>
      <c r="T2812" s="29"/>
      <c r="U2812" s="29"/>
      <c r="V2812" s="34"/>
      <c r="W2812" s="83"/>
    </row>
    <row r="2813" spans="17:23" s="39" customFormat="1" x14ac:dyDescent="0.35">
      <c r="Q2813" s="29"/>
      <c r="S2813" s="29"/>
      <c r="T2813" s="29"/>
      <c r="U2813" s="29"/>
      <c r="V2813" s="34"/>
      <c r="W2813" s="83"/>
    </row>
    <row r="2814" spans="17:23" s="39" customFormat="1" x14ac:dyDescent="0.35">
      <c r="Q2814" s="29"/>
      <c r="S2814" s="29"/>
      <c r="T2814" s="29"/>
      <c r="U2814" s="29"/>
      <c r="V2814" s="34"/>
      <c r="W2814" s="83"/>
    </row>
    <row r="2815" spans="17:23" s="39" customFormat="1" x14ac:dyDescent="0.35">
      <c r="Q2815" s="29"/>
      <c r="S2815" s="29"/>
      <c r="T2815" s="29"/>
      <c r="U2815" s="29"/>
      <c r="V2815" s="34"/>
      <c r="W2815" s="83"/>
    </row>
    <row r="2816" spans="17:23" s="39" customFormat="1" x14ac:dyDescent="0.35">
      <c r="Q2816" s="29"/>
      <c r="S2816" s="29"/>
      <c r="T2816" s="29"/>
      <c r="U2816" s="29"/>
      <c r="V2816" s="34"/>
      <c r="W2816" s="83"/>
    </row>
    <row r="2817" spans="17:23" s="39" customFormat="1" x14ac:dyDescent="0.35">
      <c r="Q2817" s="29"/>
      <c r="S2817" s="29"/>
      <c r="T2817" s="29"/>
      <c r="U2817" s="29"/>
      <c r="V2817" s="34"/>
      <c r="W2817" s="83"/>
    </row>
    <row r="2818" spans="17:23" s="39" customFormat="1" x14ac:dyDescent="0.35">
      <c r="Q2818" s="29"/>
      <c r="S2818" s="29"/>
      <c r="T2818" s="29"/>
      <c r="U2818" s="29"/>
      <c r="V2818" s="34"/>
      <c r="W2818" s="83"/>
    </row>
    <row r="2819" spans="17:23" s="39" customFormat="1" x14ac:dyDescent="0.35">
      <c r="Q2819" s="29"/>
      <c r="S2819" s="29"/>
      <c r="T2819" s="29"/>
      <c r="U2819" s="29"/>
      <c r="V2819" s="34"/>
      <c r="W2819" s="83"/>
    </row>
    <row r="2820" spans="17:23" s="39" customFormat="1" x14ac:dyDescent="0.35">
      <c r="Q2820" s="29"/>
      <c r="S2820" s="29"/>
      <c r="T2820" s="29"/>
      <c r="U2820" s="29"/>
      <c r="V2820" s="34"/>
      <c r="W2820" s="83"/>
    </row>
    <row r="2821" spans="17:23" s="39" customFormat="1" x14ac:dyDescent="0.35">
      <c r="Q2821" s="29"/>
      <c r="S2821" s="29"/>
      <c r="T2821" s="29"/>
      <c r="U2821" s="29"/>
      <c r="V2821" s="34"/>
      <c r="W2821" s="83"/>
    </row>
    <row r="2822" spans="17:23" s="39" customFormat="1" x14ac:dyDescent="0.35">
      <c r="Q2822" s="29"/>
      <c r="S2822" s="29"/>
      <c r="T2822" s="29"/>
      <c r="U2822" s="29"/>
      <c r="V2822" s="34"/>
      <c r="W2822" s="83"/>
    </row>
    <row r="2823" spans="17:23" s="39" customFormat="1" x14ac:dyDescent="0.35">
      <c r="Q2823" s="29"/>
      <c r="S2823" s="29"/>
      <c r="T2823" s="29"/>
      <c r="U2823" s="29"/>
      <c r="V2823" s="34"/>
      <c r="W2823" s="83"/>
    </row>
    <row r="2824" spans="17:23" s="39" customFormat="1" x14ac:dyDescent="0.35">
      <c r="Q2824" s="29"/>
      <c r="S2824" s="29"/>
      <c r="T2824" s="29"/>
      <c r="U2824" s="29"/>
      <c r="V2824" s="34"/>
      <c r="W2824" s="83"/>
    </row>
    <row r="2825" spans="17:23" s="39" customFormat="1" x14ac:dyDescent="0.35">
      <c r="Q2825" s="29"/>
      <c r="S2825" s="29"/>
      <c r="T2825" s="29"/>
      <c r="U2825" s="29"/>
      <c r="V2825" s="34"/>
      <c r="W2825" s="83"/>
    </row>
    <row r="2826" spans="17:23" s="39" customFormat="1" x14ac:dyDescent="0.35">
      <c r="Q2826" s="29"/>
      <c r="S2826" s="29"/>
      <c r="T2826" s="29"/>
      <c r="U2826" s="29"/>
      <c r="V2826" s="34"/>
      <c r="W2826" s="83"/>
    </row>
    <row r="2827" spans="17:23" s="39" customFormat="1" x14ac:dyDescent="0.35">
      <c r="Q2827" s="29"/>
      <c r="S2827" s="29"/>
      <c r="T2827" s="29"/>
      <c r="U2827" s="29"/>
      <c r="V2827" s="34"/>
      <c r="W2827" s="83"/>
    </row>
    <row r="2828" spans="17:23" s="39" customFormat="1" x14ac:dyDescent="0.35">
      <c r="Q2828" s="29"/>
      <c r="S2828" s="29"/>
      <c r="T2828" s="29"/>
      <c r="U2828" s="29"/>
      <c r="V2828" s="34"/>
      <c r="W2828" s="83"/>
    </row>
    <row r="2829" spans="17:23" s="39" customFormat="1" x14ac:dyDescent="0.35">
      <c r="Q2829" s="29"/>
      <c r="S2829" s="29"/>
      <c r="T2829" s="29"/>
      <c r="U2829" s="29"/>
      <c r="V2829" s="34"/>
      <c r="W2829" s="83"/>
    </row>
    <row r="2830" spans="17:23" s="39" customFormat="1" x14ac:dyDescent="0.35">
      <c r="Q2830" s="29"/>
      <c r="S2830" s="29"/>
      <c r="T2830" s="29"/>
      <c r="U2830" s="29"/>
      <c r="V2830" s="34"/>
      <c r="W2830" s="83"/>
    </row>
    <row r="2831" spans="17:23" s="39" customFormat="1" x14ac:dyDescent="0.35">
      <c r="Q2831" s="29"/>
      <c r="S2831" s="29"/>
      <c r="T2831" s="29"/>
      <c r="U2831" s="29"/>
      <c r="V2831" s="34"/>
      <c r="W2831" s="83"/>
    </row>
    <row r="2832" spans="17:23" s="39" customFormat="1" x14ac:dyDescent="0.35">
      <c r="Q2832" s="29"/>
      <c r="S2832" s="29"/>
      <c r="T2832" s="29"/>
      <c r="U2832" s="29"/>
      <c r="V2832" s="34"/>
      <c r="W2832" s="83"/>
    </row>
    <row r="2833" spans="17:23" s="39" customFormat="1" x14ac:dyDescent="0.35">
      <c r="Q2833" s="29"/>
      <c r="S2833" s="29"/>
      <c r="T2833" s="29"/>
      <c r="U2833" s="29"/>
      <c r="V2833" s="34"/>
      <c r="W2833" s="83"/>
    </row>
    <row r="2834" spans="17:23" s="39" customFormat="1" x14ac:dyDescent="0.35">
      <c r="Q2834" s="29"/>
      <c r="S2834" s="29"/>
      <c r="T2834" s="29"/>
      <c r="U2834" s="29"/>
      <c r="V2834" s="34"/>
      <c r="W2834" s="83"/>
    </row>
    <row r="2835" spans="17:23" s="39" customFormat="1" x14ac:dyDescent="0.35">
      <c r="Q2835" s="29"/>
      <c r="S2835" s="29"/>
      <c r="T2835" s="29"/>
      <c r="U2835" s="29"/>
      <c r="V2835" s="34"/>
      <c r="W2835" s="83"/>
    </row>
    <row r="2836" spans="17:23" s="39" customFormat="1" x14ac:dyDescent="0.35">
      <c r="Q2836" s="29"/>
      <c r="S2836" s="29"/>
      <c r="T2836" s="29"/>
      <c r="U2836" s="29"/>
      <c r="V2836" s="34"/>
      <c r="W2836" s="83"/>
    </row>
    <row r="2837" spans="17:23" s="39" customFormat="1" x14ac:dyDescent="0.35">
      <c r="Q2837" s="29"/>
      <c r="S2837" s="29"/>
      <c r="T2837" s="29"/>
      <c r="U2837" s="29"/>
      <c r="V2837" s="34"/>
      <c r="W2837" s="83"/>
    </row>
    <row r="2838" spans="17:23" s="39" customFormat="1" x14ac:dyDescent="0.35">
      <c r="Q2838" s="29"/>
      <c r="S2838" s="29"/>
      <c r="T2838" s="29"/>
      <c r="U2838" s="29"/>
      <c r="V2838" s="34"/>
      <c r="W2838" s="83"/>
    </row>
    <row r="2839" spans="17:23" s="39" customFormat="1" x14ac:dyDescent="0.35">
      <c r="Q2839" s="29"/>
      <c r="S2839" s="29"/>
      <c r="T2839" s="29"/>
      <c r="U2839" s="29"/>
      <c r="V2839" s="34"/>
      <c r="W2839" s="83"/>
    </row>
    <row r="2840" spans="17:23" s="39" customFormat="1" x14ac:dyDescent="0.35">
      <c r="Q2840" s="29"/>
      <c r="S2840" s="29"/>
      <c r="T2840" s="29"/>
      <c r="U2840" s="29"/>
      <c r="V2840" s="34"/>
      <c r="W2840" s="83"/>
    </row>
    <row r="2841" spans="17:23" s="39" customFormat="1" x14ac:dyDescent="0.35">
      <c r="Q2841" s="29"/>
      <c r="S2841" s="29"/>
      <c r="T2841" s="29"/>
      <c r="U2841" s="29"/>
      <c r="V2841" s="34"/>
      <c r="W2841" s="83"/>
    </row>
    <row r="2842" spans="17:23" s="39" customFormat="1" x14ac:dyDescent="0.35">
      <c r="Q2842" s="29"/>
      <c r="S2842" s="29"/>
      <c r="T2842" s="29"/>
      <c r="U2842" s="29"/>
      <c r="V2842" s="34"/>
      <c r="W2842" s="83"/>
    </row>
    <row r="2843" spans="17:23" s="39" customFormat="1" x14ac:dyDescent="0.35">
      <c r="Q2843" s="29"/>
      <c r="S2843" s="29"/>
      <c r="T2843" s="29"/>
      <c r="U2843" s="29"/>
      <c r="V2843" s="34"/>
      <c r="W2843" s="83"/>
    </row>
    <row r="2844" spans="17:23" s="39" customFormat="1" x14ac:dyDescent="0.35">
      <c r="Q2844" s="29"/>
      <c r="S2844" s="29"/>
      <c r="T2844" s="29"/>
      <c r="U2844" s="29"/>
      <c r="V2844" s="34"/>
      <c r="W2844" s="83"/>
    </row>
    <row r="2845" spans="17:23" s="39" customFormat="1" x14ac:dyDescent="0.35">
      <c r="Q2845" s="29"/>
      <c r="S2845" s="29"/>
      <c r="T2845" s="29"/>
      <c r="U2845" s="29"/>
      <c r="V2845" s="34"/>
      <c r="W2845" s="83"/>
    </row>
    <row r="2846" spans="17:23" s="39" customFormat="1" x14ac:dyDescent="0.35">
      <c r="Q2846" s="29"/>
      <c r="S2846" s="29"/>
      <c r="T2846" s="29"/>
      <c r="U2846" s="29"/>
      <c r="V2846" s="34"/>
      <c r="W2846" s="83"/>
    </row>
    <row r="2847" spans="17:23" s="39" customFormat="1" x14ac:dyDescent="0.35">
      <c r="Q2847" s="29"/>
      <c r="S2847" s="29"/>
      <c r="T2847" s="29"/>
      <c r="U2847" s="29"/>
      <c r="V2847" s="34"/>
      <c r="W2847" s="83"/>
    </row>
    <row r="2848" spans="17:23" s="39" customFormat="1" x14ac:dyDescent="0.35">
      <c r="Q2848" s="29"/>
      <c r="S2848" s="29"/>
      <c r="T2848" s="29"/>
      <c r="U2848" s="29"/>
      <c r="V2848" s="34"/>
      <c r="W2848" s="83"/>
    </row>
    <row r="2849" spans="17:23" s="39" customFormat="1" x14ac:dyDescent="0.35">
      <c r="Q2849" s="29"/>
      <c r="S2849" s="29"/>
      <c r="T2849" s="29"/>
      <c r="U2849" s="29"/>
      <c r="V2849" s="34"/>
      <c r="W2849" s="83"/>
    </row>
    <row r="2850" spans="17:23" s="39" customFormat="1" x14ac:dyDescent="0.35">
      <c r="Q2850" s="29"/>
      <c r="S2850" s="29"/>
      <c r="T2850" s="29"/>
      <c r="U2850" s="29"/>
      <c r="V2850" s="34"/>
      <c r="W2850" s="83"/>
    </row>
    <row r="2851" spans="17:23" s="39" customFormat="1" x14ac:dyDescent="0.35">
      <c r="Q2851" s="29"/>
      <c r="S2851" s="29"/>
      <c r="T2851" s="29"/>
      <c r="U2851" s="29"/>
      <c r="V2851" s="34"/>
      <c r="W2851" s="83"/>
    </row>
    <row r="2852" spans="17:23" s="39" customFormat="1" x14ac:dyDescent="0.35">
      <c r="Q2852" s="29"/>
      <c r="S2852" s="29"/>
      <c r="T2852" s="29"/>
      <c r="U2852" s="29"/>
      <c r="V2852" s="34"/>
      <c r="W2852" s="83"/>
    </row>
    <row r="2853" spans="17:23" s="39" customFormat="1" x14ac:dyDescent="0.35">
      <c r="Q2853" s="29"/>
      <c r="S2853" s="29"/>
      <c r="T2853" s="29"/>
      <c r="U2853" s="29"/>
      <c r="V2853" s="34"/>
      <c r="W2853" s="83"/>
    </row>
    <row r="2854" spans="17:23" s="39" customFormat="1" x14ac:dyDescent="0.35">
      <c r="Q2854" s="29"/>
      <c r="S2854" s="29"/>
      <c r="T2854" s="29"/>
      <c r="U2854" s="29"/>
      <c r="V2854" s="34"/>
      <c r="W2854" s="83"/>
    </row>
    <row r="2855" spans="17:23" s="39" customFormat="1" x14ac:dyDescent="0.35">
      <c r="Q2855" s="29"/>
      <c r="S2855" s="29"/>
      <c r="T2855" s="29"/>
      <c r="U2855" s="29"/>
      <c r="V2855" s="34"/>
      <c r="W2855" s="83"/>
    </row>
    <row r="2856" spans="17:23" s="39" customFormat="1" x14ac:dyDescent="0.35">
      <c r="Q2856" s="29"/>
      <c r="S2856" s="29"/>
      <c r="T2856" s="29"/>
      <c r="U2856" s="29"/>
      <c r="V2856" s="34"/>
      <c r="W2856" s="83"/>
    </row>
    <row r="2857" spans="17:23" s="39" customFormat="1" x14ac:dyDescent="0.35">
      <c r="Q2857" s="29"/>
      <c r="S2857" s="29"/>
      <c r="T2857" s="29"/>
      <c r="U2857" s="29"/>
      <c r="V2857" s="34"/>
      <c r="W2857" s="83"/>
    </row>
    <row r="2858" spans="17:23" s="39" customFormat="1" x14ac:dyDescent="0.35">
      <c r="Q2858" s="29"/>
      <c r="S2858" s="29"/>
      <c r="T2858" s="29"/>
      <c r="U2858" s="29"/>
      <c r="V2858" s="34"/>
      <c r="W2858" s="83"/>
    </row>
    <row r="2859" spans="17:23" s="39" customFormat="1" x14ac:dyDescent="0.35">
      <c r="Q2859" s="29"/>
      <c r="S2859" s="29"/>
      <c r="T2859" s="29"/>
      <c r="U2859" s="29"/>
      <c r="V2859" s="34"/>
      <c r="W2859" s="83"/>
    </row>
    <row r="2860" spans="17:23" s="39" customFormat="1" x14ac:dyDescent="0.35">
      <c r="Q2860" s="29"/>
      <c r="S2860" s="29"/>
      <c r="T2860" s="29"/>
      <c r="U2860" s="29"/>
      <c r="V2860" s="34"/>
      <c r="W2860" s="83"/>
    </row>
    <row r="2861" spans="17:23" s="39" customFormat="1" x14ac:dyDescent="0.35">
      <c r="Q2861" s="29"/>
      <c r="S2861" s="29"/>
      <c r="T2861" s="29"/>
      <c r="U2861" s="29"/>
      <c r="V2861" s="34"/>
      <c r="W2861" s="83"/>
    </row>
    <row r="2862" spans="17:23" s="39" customFormat="1" x14ac:dyDescent="0.35">
      <c r="Q2862" s="29"/>
      <c r="S2862" s="29"/>
      <c r="T2862" s="29"/>
      <c r="U2862" s="29"/>
      <c r="V2862" s="34"/>
      <c r="W2862" s="83"/>
    </row>
    <row r="2863" spans="17:23" s="39" customFormat="1" x14ac:dyDescent="0.35">
      <c r="Q2863" s="29"/>
      <c r="S2863" s="29"/>
      <c r="T2863" s="29"/>
      <c r="U2863" s="29"/>
      <c r="V2863" s="34"/>
      <c r="W2863" s="83"/>
    </row>
    <row r="2864" spans="17:23" s="39" customFormat="1" x14ac:dyDescent="0.35">
      <c r="Q2864" s="29"/>
      <c r="S2864" s="29"/>
      <c r="T2864" s="29"/>
      <c r="U2864" s="29"/>
      <c r="V2864" s="34"/>
      <c r="W2864" s="83"/>
    </row>
    <row r="2865" spans="17:23" s="39" customFormat="1" x14ac:dyDescent="0.35">
      <c r="Q2865" s="29"/>
      <c r="S2865" s="29"/>
      <c r="T2865" s="29"/>
      <c r="U2865" s="29"/>
      <c r="V2865" s="34"/>
      <c r="W2865" s="83"/>
    </row>
    <row r="2866" spans="17:23" s="39" customFormat="1" x14ac:dyDescent="0.35">
      <c r="Q2866" s="29"/>
      <c r="S2866" s="29"/>
      <c r="T2866" s="29"/>
      <c r="U2866" s="29"/>
      <c r="V2866" s="34"/>
      <c r="W2866" s="83"/>
    </row>
    <row r="2867" spans="17:23" s="39" customFormat="1" x14ac:dyDescent="0.35">
      <c r="Q2867" s="29"/>
      <c r="S2867" s="29"/>
      <c r="T2867" s="29"/>
      <c r="U2867" s="29"/>
      <c r="V2867" s="34"/>
      <c r="W2867" s="83"/>
    </row>
    <row r="2868" spans="17:23" s="39" customFormat="1" x14ac:dyDescent="0.35">
      <c r="Q2868" s="29"/>
      <c r="S2868" s="29"/>
      <c r="T2868" s="29"/>
      <c r="U2868" s="29"/>
      <c r="V2868" s="34"/>
      <c r="W2868" s="83"/>
    </row>
    <row r="2869" spans="17:23" s="39" customFormat="1" x14ac:dyDescent="0.35">
      <c r="Q2869" s="29"/>
      <c r="S2869" s="29"/>
      <c r="T2869" s="29"/>
      <c r="U2869" s="29"/>
      <c r="V2869" s="34"/>
      <c r="W2869" s="83"/>
    </row>
    <row r="2870" spans="17:23" s="39" customFormat="1" x14ac:dyDescent="0.35">
      <c r="Q2870" s="29"/>
      <c r="S2870" s="29"/>
      <c r="T2870" s="29"/>
      <c r="U2870" s="29"/>
      <c r="V2870" s="34"/>
      <c r="W2870" s="83"/>
    </row>
    <row r="2871" spans="17:23" s="39" customFormat="1" x14ac:dyDescent="0.35">
      <c r="Q2871" s="29"/>
      <c r="S2871" s="29"/>
      <c r="T2871" s="29"/>
      <c r="U2871" s="29"/>
      <c r="V2871" s="34"/>
      <c r="W2871" s="83"/>
    </row>
    <row r="2872" spans="17:23" s="39" customFormat="1" x14ac:dyDescent="0.35">
      <c r="Q2872" s="29"/>
      <c r="S2872" s="29"/>
      <c r="T2872" s="29"/>
      <c r="U2872" s="29"/>
      <c r="V2872" s="34"/>
      <c r="W2872" s="83"/>
    </row>
    <row r="2873" spans="17:23" s="39" customFormat="1" x14ac:dyDescent="0.35">
      <c r="Q2873" s="29"/>
      <c r="S2873" s="29"/>
      <c r="T2873" s="29"/>
      <c r="U2873" s="29"/>
      <c r="V2873" s="34"/>
      <c r="W2873" s="83"/>
    </row>
    <row r="2874" spans="17:23" s="39" customFormat="1" x14ac:dyDescent="0.35">
      <c r="Q2874" s="29"/>
      <c r="S2874" s="29"/>
      <c r="T2874" s="29"/>
      <c r="U2874" s="29"/>
      <c r="V2874" s="34"/>
      <c r="W2874" s="83"/>
    </row>
    <row r="2875" spans="17:23" s="39" customFormat="1" x14ac:dyDescent="0.35">
      <c r="Q2875" s="29"/>
      <c r="S2875" s="29"/>
      <c r="T2875" s="29"/>
      <c r="U2875" s="29"/>
      <c r="V2875" s="34"/>
      <c r="W2875" s="83"/>
    </row>
    <row r="2876" spans="17:23" s="39" customFormat="1" x14ac:dyDescent="0.35">
      <c r="Q2876" s="29"/>
      <c r="S2876" s="29"/>
      <c r="T2876" s="29"/>
      <c r="U2876" s="29"/>
      <c r="V2876" s="34"/>
      <c r="W2876" s="83"/>
    </row>
    <row r="2877" spans="17:23" s="39" customFormat="1" x14ac:dyDescent="0.35">
      <c r="Q2877" s="29"/>
      <c r="S2877" s="29"/>
      <c r="T2877" s="29"/>
      <c r="U2877" s="29"/>
      <c r="V2877" s="34"/>
      <c r="W2877" s="83"/>
    </row>
    <row r="2878" spans="17:23" s="39" customFormat="1" x14ac:dyDescent="0.35">
      <c r="Q2878" s="29"/>
      <c r="S2878" s="29"/>
      <c r="T2878" s="29"/>
      <c r="U2878" s="29"/>
      <c r="V2878" s="34"/>
      <c r="W2878" s="83"/>
    </row>
    <row r="2879" spans="17:23" s="39" customFormat="1" x14ac:dyDescent="0.35">
      <c r="Q2879" s="29"/>
      <c r="S2879" s="29"/>
      <c r="T2879" s="29"/>
      <c r="U2879" s="29"/>
      <c r="V2879" s="34"/>
      <c r="W2879" s="83"/>
    </row>
    <row r="2880" spans="17:23" s="39" customFormat="1" x14ac:dyDescent="0.35">
      <c r="Q2880" s="29"/>
      <c r="S2880" s="29"/>
      <c r="T2880" s="29"/>
      <c r="U2880" s="29"/>
      <c r="V2880" s="34"/>
      <c r="W2880" s="83"/>
    </row>
    <row r="2881" spans="17:23" s="39" customFormat="1" x14ac:dyDescent="0.35">
      <c r="Q2881" s="29"/>
      <c r="S2881" s="29"/>
      <c r="T2881" s="29"/>
      <c r="U2881" s="29"/>
      <c r="V2881" s="34"/>
      <c r="W2881" s="83"/>
    </row>
    <row r="2882" spans="17:23" s="39" customFormat="1" x14ac:dyDescent="0.35">
      <c r="Q2882" s="29"/>
      <c r="S2882" s="29"/>
      <c r="T2882" s="29"/>
      <c r="U2882" s="29"/>
      <c r="V2882" s="34"/>
      <c r="W2882" s="83"/>
    </row>
    <row r="2883" spans="17:23" s="39" customFormat="1" x14ac:dyDescent="0.35">
      <c r="Q2883" s="29"/>
      <c r="S2883" s="29"/>
      <c r="T2883" s="29"/>
      <c r="U2883" s="29"/>
      <c r="V2883" s="34"/>
      <c r="W2883" s="83"/>
    </row>
    <row r="2884" spans="17:23" s="39" customFormat="1" x14ac:dyDescent="0.35">
      <c r="Q2884" s="29"/>
      <c r="S2884" s="29"/>
      <c r="T2884" s="29"/>
      <c r="U2884" s="29"/>
      <c r="V2884" s="34"/>
      <c r="W2884" s="83"/>
    </row>
    <row r="2885" spans="17:23" s="39" customFormat="1" x14ac:dyDescent="0.35">
      <c r="Q2885" s="29"/>
      <c r="S2885" s="29"/>
      <c r="T2885" s="29"/>
      <c r="U2885" s="29"/>
      <c r="V2885" s="34"/>
      <c r="W2885" s="83"/>
    </row>
    <row r="2886" spans="17:23" s="39" customFormat="1" x14ac:dyDescent="0.35">
      <c r="Q2886" s="29"/>
      <c r="S2886" s="29"/>
      <c r="T2886" s="29"/>
      <c r="U2886" s="29"/>
      <c r="V2886" s="34"/>
      <c r="W2886" s="83"/>
    </row>
    <row r="2887" spans="17:23" s="39" customFormat="1" x14ac:dyDescent="0.35">
      <c r="Q2887" s="29"/>
      <c r="S2887" s="29"/>
      <c r="T2887" s="29"/>
      <c r="U2887" s="29"/>
      <c r="V2887" s="34"/>
      <c r="W2887" s="83"/>
    </row>
    <row r="2888" spans="17:23" s="39" customFormat="1" x14ac:dyDescent="0.35">
      <c r="Q2888" s="29"/>
      <c r="S2888" s="29"/>
      <c r="T2888" s="29"/>
      <c r="U2888" s="29"/>
      <c r="V2888" s="34"/>
      <c r="W2888" s="83"/>
    </row>
    <row r="2889" spans="17:23" s="39" customFormat="1" x14ac:dyDescent="0.35">
      <c r="Q2889" s="29"/>
      <c r="S2889" s="29"/>
      <c r="T2889" s="29"/>
      <c r="U2889" s="29"/>
      <c r="V2889" s="34"/>
      <c r="W2889" s="83"/>
    </row>
    <row r="2890" spans="17:23" s="39" customFormat="1" x14ac:dyDescent="0.35">
      <c r="Q2890" s="29"/>
      <c r="S2890" s="29"/>
      <c r="T2890" s="29"/>
      <c r="U2890" s="29"/>
      <c r="V2890" s="34"/>
      <c r="W2890" s="83"/>
    </row>
    <row r="2891" spans="17:23" s="39" customFormat="1" x14ac:dyDescent="0.35">
      <c r="Q2891" s="29"/>
      <c r="S2891" s="29"/>
      <c r="T2891" s="29"/>
      <c r="U2891" s="29"/>
      <c r="V2891" s="34"/>
      <c r="W2891" s="83"/>
    </row>
    <row r="2892" spans="17:23" s="39" customFormat="1" x14ac:dyDescent="0.35">
      <c r="Q2892" s="29"/>
      <c r="S2892" s="29"/>
      <c r="T2892" s="29"/>
      <c r="U2892" s="29"/>
      <c r="V2892" s="34"/>
      <c r="W2892" s="83"/>
    </row>
    <row r="2893" spans="17:23" s="39" customFormat="1" x14ac:dyDescent="0.35">
      <c r="Q2893" s="29"/>
      <c r="S2893" s="29"/>
      <c r="T2893" s="29"/>
      <c r="U2893" s="29"/>
      <c r="V2893" s="34"/>
      <c r="W2893" s="83"/>
    </row>
    <row r="2894" spans="17:23" s="39" customFormat="1" x14ac:dyDescent="0.35">
      <c r="Q2894" s="29"/>
      <c r="S2894" s="29"/>
      <c r="T2894" s="29"/>
      <c r="U2894" s="29"/>
      <c r="V2894" s="34"/>
      <c r="W2894" s="83"/>
    </row>
    <row r="2895" spans="17:23" s="39" customFormat="1" x14ac:dyDescent="0.35">
      <c r="Q2895" s="29"/>
      <c r="S2895" s="29"/>
      <c r="T2895" s="29"/>
      <c r="U2895" s="29"/>
      <c r="V2895" s="34"/>
      <c r="W2895" s="83"/>
    </row>
    <row r="2896" spans="17:23" s="39" customFormat="1" x14ac:dyDescent="0.35">
      <c r="Q2896" s="29"/>
      <c r="S2896" s="29"/>
      <c r="T2896" s="29"/>
      <c r="U2896" s="29"/>
      <c r="V2896" s="34"/>
      <c r="W2896" s="83"/>
    </row>
    <row r="2897" spans="17:23" s="39" customFormat="1" x14ac:dyDescent="0.35">
      <c r="Q2897" s="29"/>
      <c r="S2897" s="29"/>
      <c r="T2897" s="29"/>
      <c r="U2897" s="29"/>
      <c r="V2897" s="34"/>
      <c r="W2897" s="83"/>
    </row>
    <row r="2898" spans="17:23" s="39" customFormat="1" x14ac:dyDescent="0.35">
      <c r="Q2898" s="29"/>
      <c r="S2898" s="29"/>
      <c r="T2898" s="29"/>
      <c r="U2898" s="29"/>
      <c r="V2898" s="34"/>
      <c r="W2898" s="83"/>
    </row>
    <row r="2899" spans="17:23" s="39" customFormat="1" x14ac:dyDescent="0.35">
      <c r="Q2899" s="29"/>
      <c r="S2899" s="29"/>
      <c r="T2899" s="29"/>
      <c r="U2899" s="29"/>
      <c r="V2899" s="34"/>
      <c r="W2899" s="83"/>
    </row>
    <row r="2900" spans="17:23" s="39" customFormat="1" x14ac:dyDescent="0.35">
      <c r="Q2900" s="29"/>
      <c r="S2900" s="29"/>
      <c r="T2900" s="29"/>
      <c r="U2900" s="29"/>
      <c r="V2900" s="34"/>
      <c r="W2900" s="83"/>
    </row>
    <row r="2901" spans="17:23" s="39" customFormat="1" x14ac:dyDescent="0.35">
      <c r="Q2901" s="29"/>
      <c r="S2901" s="29"/>
      <c r="T2901" s="29"/>
      <c r="U2901" s="29"/>
      <c r="V2901" s="34"/>
      <c r="W2901" s="83"/>
    </row>
    <row r="2902" spans="17:23" s="39" customFormat="1" x14ac:dyDescent="0.35">
      <c r="Q2902" s="29"/>
      <c r="S2902" s="29"/>
      <c r="T2902" s="29"/>
      <c r="U2902" s="29"/>
      <c r="V2902" s="34"/>
      <c r="W2902" s="83"/>
    </row>
    <row r="2903" spans="17:23" s="39" customFormat="1" x14ac:dyDescent="0.35">
      <c r="Q2903" s="29"/>
      <c r="S2903" s="29"/>
      <c r="T2903" s="29"/>
      <c r="U2903" s="29"/>
      <c r="V2903" s="34"/>
      <c r="W2903" s="83"/>
    </row>
    <row r="2904" spans="17:23" s="39" customFormat="1" x14ac:dyDescent="0.35">
      <c r="Q2904" s="29"/>
      <c r="S2904" s="29"/>
      <c r="T2904" s="29"/>
      <c r="U2904" s="29"/>
      <c r="V2904" s="34"/>
      <c r="W2904" s="83"/>
    </row>
    <row r="2905" spans="17:23" s="39" customFormat="1" x14ac:dyDescent="0.35">
      <c r="Q2905" s="29"/>
      <c r="S2905" s="29"/>
      <c r="T2905" s="29"/>
      <c r="U2905" s="29"/>
      <c r="V2905" s="34"/>
      <c r="W2905" s="83"/>
    </row>
    <row r="2906" spans="17:23" s="39" customFormat="1" x14ac:dyDescent="0.35">
      <c r="Q2906" s="29"/>
      <c r="S2906" s="29"/>
      <c r="T2906" s="29"/>
      <c r="U2906" s="29"/>
      <c r="V2906" s="34"/>
      <c r="W2906" s="83"/>
    </row>
    <row r="2907" spans="17:23" s="39" customFormat="1" x14ac:dyDescent="0.35">
      <c r="Q2907" s="29"/>
      <c r="S2907" s="29"/>
      <c r="T2907" s="29"/>
      <c r="U2907" s="29"/>
      <c r="V2907" s="34"/>
      <c r="W2907" s="83"/>
    </row>
    <row r="2908" spans="17:23" s="39" customFormat="1" x14ac:dyDescent="0.35">
      <c r="Q2908" s="29"/>
      <c r="S2908" s="29"/>
      <c r="T2908" s="29"/>
      <c r="U2908" s="29"/>
      <c r="V2908" s="34"/>
      <c r="W2908" s="83"/>
    </row>
    <row r="2909" spans="17:23" s="39" customFormat="1" x14ac:dyDescent="0.35">
      <c r="Q2909" s="29"/>
      <c r="S2909" s="29"/>
      <c r="T2909" s="29"/>
      <c r="U2909" s="29"/>
      <c r="V2909" s="34"/>
      <c r="W2909" s="83"/>
    </row>
    <row r="2910" spans="17:23" s="39" customFormat="1" x14ac:dyDescent="0.35">
      <c r="Q2910" s="29"/>
      <c r="S2910" s="29"/>
      <c r="T2910" s="29"/>
      <c r="U2910" s="29"/>
      <c r="V2910" s="34"/>
      <c r="W2910" s="83"/>
    </row>
    <row r="2911" spans="17:23" s="39" customFormat="1" x14ac:dyDescent="0.35">
      <c r="Q2911" s="29"/>
      <c r="S2911" s="29"/>
      <c r="T2911" s="29"/>
      <c r="U2911" s="29"/>
      <c r="V2911" s="34"/>
      <c r="W2911" s="83"/>
    </row>
    <row r="2912" spans="17:23" s="39" customFormat="1" x14ac:dyDescent="0.35">
      <c r="Q2912" s="29"/>
      <c r="S2912" s="29"/>
      <c r="T2912" s="29"/>
      <c r="U2912" s="29"/>
      <c r="V2912" s="34"/>
      <c r="W2912" s="83"/>
    </row>
    <row r="2913" spans="17:23" s="39" customFormat="1" x14ac:dyDescent="0.35">
      <c r="Q2913" s="29"/>
      <c r="S2913" s="29"/>
      <c r="T2913" s="29"/>
      <c r="U2913" s="29"/>
      <c r="V2913" s="34"/>
      <c r="W2913" s="83"/>
    </row>
    <row r="2914" spans="17:23" s="39" customFormat="1" x14ac:dyDescent="0.35">
      <c r="Q2914" s="29"/>
      <c r="S2914" s="29"/>
      <c r="T2914" s="29"/>
      <c r="U2914" s="29"/>
      <c r="V2914" s="34"/>
      <c r="W2914" s="83"/>
    </row>
    <row r="2915" spans="17:23" s="39" customFormat="1" x14ac:dyDescent="0.35">
      <c r="Q2915" s="29"/>
      <c r="S2915" s="29"/>
      <c r="T2915" s="29"/>
      <c r="U2915" s="29"/>
      <c r="V2915" s="34"/>
      <c r="W2915" s="83"/>
    </row>
    <row r="2916" spans="17:23" s="39" customFormat="1" x14ac:dyDescent="0.35">
      <c r="Q2916" s="29"/>
      <c r="S2916" s="29"/>
      <c r="T2916" s="29"/>
      <c r="U2916" s="29"/>
      <c r="V2916" s="34"/>
      <c r="W2916" s="83"/>
    </row>
    <row r="2917" spans="17:23" s="39" customFormat="1" x14ac:dyDescent="0.35">
      <c r="Q2917" s="29"/>
      <c r="S2917" s="29"/>
      <c r="T2917" s="29"/>
      <c r="U2917" s="29"/>
      <c r="V2917" s="34"/>
      <c r="W2917" s="83"/>
    </row>
    <row r="2918" spans="17:23" s="39" customFormat="1" x14ac:dyDescent="0.35">
      <c r="Q2918" s="29"/>
      <c r="S2918" s="29"/>
      <c r="T2918" s="29"/>
      <c r="U2918" s="29"/>
      <c r="V2918" s="34"/>
      <c r="W2918" s="83"/>
    </row>
    <row r="2919" spans="17:23" s="39" customFormat="1" x14ac:dyDescent="0.35">
      <c r="Q2919" s="29"/>
      <c r="S2919" s="29"/>
      <c r="T2919" s="29"/>
      <c r="U2919" s="29"/>
      <c r="V2919" s="34"/>
      <c r="W2919" s="83"/>
    </row>
    <row r="2920" spans="17:23" s="39" customFormat="1" x14ac:dyDescent="0.35">
      <c r="Q2920" s="29"/>
      <c r="S2920" s="29"/>
      <c r="T2920" s="29"/>
      <c r="U2920" s="29"/>
      <c r="V2920" s="34"/>
      <c r="W2920" s="83"/>
    </row>
    <row r="2921" spans="17:23" s="39" customFormat="1" x14ac:dyDescent="0.35">
      <c r="Q2921" s="29"/>
      <c r="S2921" s="29"/>
      <c r="T2921" s="29"/>
      <c r="U2921" s="29"/>
      <c r="V2921" s="34"/>
      <c r="W2921" s="83"/>
    </row>
    <row r="2922" spans="17:23" s="39" customFormat="1" x14ac:dyDescent="0.35">
      <c r="Q2922" s="29"/>
      <c r="S2922" s="29"/>
      <c r="T2922" s="29"/>
      <c r="U2922" s="29"/>
      <c r="V2922" s="34"/>
      <c r="W2922" s="83"/>
    </row>
    <row r="2923" spans="17:23" s="39" customFormat="1" x14ac:dyDescent="0.35">
      <c r="Q2923" s="29"/>
      <c r="S2923" s="29"/>
      <c r="T2923" s="29"/>
      <c r="U2923" s="29"/>
      <c r="V2923" s="34"/>
      <c r="W2923" s="83"/>
    </row>
    <row r="2924" spans="17:23" s="39" customFormat="1" x14ac:dyDescent="0.35">
      <c r="Q2924" s="29"/>
      <c r="S2924" s="29"/>
      <c r="T2924" s="29"/>
      <c r="U2924" s="29"/>
      <c r="V2924" s="34"/>
      <c r="W2924" s="83"/>
    </row>
    <row r="2925" spans="17:23" s="39" customFormat="1" x14ac:dyDescent="0.35">
      <c r="Q2925" s="29"/>
      <c r="S2925" s="29"/>
      <c r="T2925" s="29"/>
      <c r="U2925" s="29"/>
      <c r="V2925" s="34"/>
      <c r="W2925" s="83"/>
    </row>
    <row r="2926" spans="17:23" s="39" customFormat="1" x14ac:dyDescent="0.35">
      <c r="Q2926" s="29"/>
      <c r="S2926" s="29"/>
      <c r="T2926" s="29"/>
      <c r="U2926" s="29"/>
      <c r="V2926" s="34"/>
      <c r="W2926" s="83"/>
    </row>
    <row r="2927" spans="17:23" s="39" customFormat="1" x14ac:dyDescent="0.35">
      <c r="Q2927" s="29"/>
      <c r="S2927" s="29"/>
      <c r="T2927" s="29"/>
      <c r="U2927" s="29"/>
      <c r="V2927" s="34"/>
      <c r="W2927" s="83"/>
    </row>
    <row r="2928" spans="17:23" s="39" customFormat="1" x14ac:dyDescent="0.35">
      <c r="Q2928" s="29"/>
      <c r="S2928" s="29"/>
      <c r="T2928" s="29"/>
      <c r="U2928" s="29"/>
      <c r="V2928" s="34"/>
      <c r="W2928" s="83"/>
    </row>
    <row r="2929" spans="17:23" s="39" customFormat="1" x14ac:dyDescent="0.35">
      <c r="Q2929" s="29"/>
      <c r="S2929" s="29"/>
      <c r="T2929" s="29"/>
      <c r="U2929" s="29"/>
      <c r="V2929" s="34"/>
      <c r="W2929" s="83"/>
    </row>
    <row r="2930" spans="17:23" s="39" customFormat="1" x14ac:dyDescent="0.35">
      <c r="Q2930" s="29"/>
      <c r="S2930" s="29"/>
      <c r="T2930" s="29"/>
      <c r="U2930" s="29"/>
      <c r="V2930" s="34"/>
      <c r="W2930" s="83"/>
    </row>
    <row r="2931" spans="17:23" s="39" customFormat="1" x14ac:dyDescent="0.35">
      <c r="Q2931" s="29"/>
      <c r="S2931" s="29"/>
      <c r="T2931" s="29"/>
      <c r="U2931" s="29"/>
      <c r="V2931" s="34"/>
      <c r="W2931" s="83"/>
    </row>
    <row r="2932" spans="17:23" s="39" customFormat="1" x14ac:dyDescent="0.35">
      <c r="Q2932" s="29"/>
      <c r="S2932" s="29"/>
      <c r="T2932" s="29"/>
      <c r="U2932" s="29"/>
      <c r="V2932" s="34"/>
      <c r="W2932" s="83"/>
    </row>
    <row r="2933" spans="17:23" s="39" customFormat="1" x14ac:dyDescent="0.35">
      <c r="Q2933" s="29"/>
      <c r="S2933" s="29"/>
      <c r="T2933" s="29"/>
      <c r="U2933" s="29"/>
      <c r="V2933" s="34"/>
      <c r="W2933" s="83"/>
    </row>
    <row r="2934" spans="17:23" s="39" customFormat="1" x14ac:dyDescent="0.35">
      <c r="Q2934" s="29"/>
      <c r="S2934" s="29"/>
      <c r="T2934" s="29"/>
      <c r="U2934" s="29"/>
      <c r="V2934" s="34"/>
      <c r="W2934" s="83"/>
    </row>
    <row r="2935" spans="17:23" s="39" customFormat="1" x14ac:dyDescent="0.35">
      <c r="Q2935" s="29"/>
      <c r="S2935" s="29"/>
      <c r="T2935" s="29"/>
      <c r="U2935" s="29"/>
      <c r="V2935" s="34"/>
      <c r="W2935" s="83"/>
    </row>
    <row r="2936" spans="17:23" s="39" customFormat="1" x14ac:dyDescent="0.35">
      <c r="Q2936" s="29"/>
      <c r="S2936" s="29"/>
      <c r="T2936" s="29"/>
      <c r="U2936" s="29"/>
      <c r="V2936" s="34"/>
      <c r="W2936" s="83"/>
    </row>
    <row r="2937" spans="17:23" s="39" customFormat="1" x14ac:dyDescent="0.35">
      <c r="Q2937" s="29"/>
      <c r="S2937" s="29"/>
      <c r="T2937" s="29"/>
      <c r="U2937" s="29"/>
      <c r="V2937" s="34"/>
      <c r="W2937" s="83"/>
    </row>
    <row r="2938" spans="17:23" s="39" customFormat="1" x14ac:dyDescent="0.35">
      <c r="Q2938" s="29"/>
      <c r="S2938" s="29"/>
      <c r="T2938" s="29"/>
      <c r="U2938" s="29"/>
      <c r="V2938" s="34"/>
      <c r="W2938" s="83"/>
    </row>
    <row r="2939" spans="17:23" s="39" customFormat="1" x14ac:dyDescent="0.35">
      <c r="Q2939" s="29"/>
      <c r="S2939" s="29"/>
      <c r="T2939" s="29"/>
      <c r="U2939" s="29"/>
      <c r="V2939" s="34"/>
      <c r="W2939" s="83"/>
    </row>
    <row r="2940" spans="17:23" s="39" customFormat="1" x14ac:dyDescent="0.35">
      <c r="Q2940" s="29"/>
      <c r="S2940" s="29"/>
      <c r="T2940" s="29"/>
      <c r="U2940" s="29"/>
      <c r="V2940" s="34"/>
      <c r="W2940" s="83"/>
    </row>
    <row r="2941" spans="17:23" s="39" customFormat="1" x14ac:dyDescent="0.35">
      <c r="Q2941" s="29"/>
      <c r="S2941" s="29"/>
      <c r="T2941" s="29"/>
      <c r="U2941" s="29"/>
      <c r="V2941" s="34"/>
      <c r="W2941" s="83"/>
    </row>
    <row r="2942" spans="17:23" s="39" customFormat="1" x14ac:dyDescent="0.35">
      <c r="Q2942" s="29"/>
      <c r="S2942" s="29"/>
      <c r="T2942" s="29"/>
      <c r="U2942" s="29"/>
      <c r="V2942" s="34"/>
      <c r="W2942" s="83"/>
    </row>
    <row r="2943" spans="17:23" s="39" customFormat="1" x14ac:dyDescent="0.35">
      <c r="Q2943" s="29"/>
      <c r="S2943" s="29"/>
      <c r="T2943" s="29"/>
      <c r="U2943" s="29"/>
      <c r="V2943" s="34"/>
      <c r="W2943" s="83"/>
    </row>
    <row r="2944" spans="17:23" s="39" customFormat="1" x14ac:dyDescent="0.35">
      <c r="Q2944" s="29"/>
      <c r="S2944" s="29"/>
      <c r="T2944" s="29"/>
      <c r="U2944" s="29"/>
      <c r="V2944" s="34"/>
      <c r="W2944" s="83"/>
    </row>
    <row r="2945" spans="17:23" s="39" customFormat="1" x14ac:dyDescent="0.35">
      <c r="Q2945" s="29"/>
      <c r="S2945" s="29"/>
      <c r="T2945" s="29"/>
      <c r="U2945" s="29"/>
      <c r="V2945" s="34"/>
      <c r="W2945" s="83"/>
    </row>
    <row r="2946" spans="17:23" s="39" customFormat="1" x14ac:dyDescent="0.35">
      <c r="Q2946" s="29"/>
      <c r="S2946" s="29"/>
      <c r="T2946" s="29"/>
      <c r="U2946" s="29"/>
      <c r="V2946" s="34"/>
      <c r="W2946" s="83"/>
    </row>
    <row r="2947" spans="17:23" s="39" customFormat="1" x14ac:dyDescent="0.35">
      <c r="Q2947" s="29"/>
      <c r="S2947" s="29"/>
      <c r="T2947" s="29"/>
      <c r="U2947" s="29"/>
      <c r="V2947" s="34"/>
      <c r="W2947" s="83"/>
    </row>
    <row r="2948" spans="17:23" s="39" customFormat="1" x14ac:dyDescent="0.35">
      <c r="Q2948" s="29"/>
      <c r="S2948" s="29"/>
      <c r="T2948" s="29"/>
      <c r="U2948" s="29"/>
      <c r="V2948" s="34"/>
      <c r="W2948" s="83"/>
    </row>
    <row r="2949" spans="17:23" s="39" customFormat="1" x14ac:dyDescent="0.35">
      <c r="Q2949" s="29"/>
      <c r="S2949" s="29"/>
      <c r="T2949" s="29"/>
      <c r="U2949" s="29"/>
      <c r="V2949" s="34"/>
      <c r="W2949" s="83"/>
    </row>
    <row r="2950" spans="17:23" s="39" customFormat="1" x14ac:dyDescent="0.35">
      <c r="Q2950" s="29"/>
      <c r="S2950" s="29"/>
      <c r="T2950" s="29"/>
      <c r="U2950" s="29"/>
      <c r="V2950" s="34"/>
      <c r="W2950" s="83"/>
    </row>
    <row r="2951" spans="17:23" s="39" customFormat="1" x14ac:dyDescent="0.35">
      <c r="Q2951" s="29"/>
      <c r="S2951" s="29"/>
      <c r="T2951" s="29"/>
      <c r="U2951" s="29"/>
      <c r="V2951" s="34"/>
      <c r="W2951" s="83"/>
    </row>
    <row r="2952" spans="17:23" s="39" customFormat="1" x14ac:dyDescent="0.35">
      <c r="Q2952" s="29"/>
      <c r="S2952" s="29"/>
      <c r="T2952" s="29"/>
      <c r="U2952" s="29"/>
      <c r="V2952" s="34"/>
      <c r="W2952" s="83"/>
    </row>
    <row r="2953" spans="17:23" s="39" customFormat="1" x14ac:dyDescent="0.35">
      <c r="Q2953" s="29"/>
      <c r="S2953" s="29"/>
      <c r="T2953" s="29"/>
      <c r="U2953" s="29"/>
      <c r="V2953" s="34"/>
      <c r="W2953" s="83"/>
    </row>
    <row r="2954" spans="17:23" s="39" customFormat="1" x14ac:dyDescent="0.35">
      <c r="Q2954" s="29"/>
      <c r="S2954" s="29"/>
      <c r="T2954" s="29"/>
      <c r="U2954" s="29"/>
      <c r="V2954" s="34"/>
      <c r="W2954" s="83"/>
    </row>
    <row r="2955" spans="17:23" s="39" customFormat="1" x14ac:dyDescent="0.35">
      <c r="Q2955" s="29"/>
      <c r="S2955" s="29"/>
      <c r="T2955" s="29"/>
      <c r="U2955" s="29"/>
      <c r="V2955" s="34"/>
      <c r="W2955" s="83"/>
    </row>
    <row r="2956" spans="17:23" s="39" customFormat="1" x14ac:dyDescent="0.35">
      <c r="Q2956" s="29"/>
      <c r="S2956" s="29"/>
      <c r="T2956" s="29"/>
      <c r="U2956" s="29"/>
      <c r="V2956" s="34"/>
      <c r="W2956" s="83"/>
    </row>
    <row r="2957" spans="17:23" s="39" customFormat="1" x14ac:dyDescent="0.35">
      <c r="Q2957" s="29"/>
      <c r="S2957" s="29"/>
      <c r="T2957" s="29"/>
      <c r="U2957" s="29"/>
      <c r="V2957" s="34"/>
      <c r="W2957" s="83"/>
    </row>
    <row r="2958" spans="17:23" s="39" customFormat="1" x14ac:dyDescent="0.35">
      <c r="Q2958" s="29"/>
      <c r="S2958" s="29"/>
      <c r="T2958" s="29"/>
      <c r="U2958" s="29"/>
      <c r="V2958" s="34"/>
      <c r="W2958" s="83"/>
    </row>
    <row r="2959" spans="17:23" s="39" customFormat="1" x14ac:dyDescent="0.35">
      <c r="Q2959" s="29"/>
      <c r="S2959" s="29"/>
      <c r="T2959" s="29"/>
      <c r="U2959" s="29"/>
      <c r="V2959" s="34"/>
      <c r="W2959" s="83"/>
    </row>
    <row r="2960" spans="17:23" s="39" customFormat="1" x14ac:dyDescent="0.35">
      <c r="Q2960" s="29"/>
      <c r="S2960" s="29"/>
      <c r="T2960" s="29"/>
      <c r="U2960" s="29"/>
      <c r="V2960" s="34"/>
      <c r="W2960" s="83"/>
    </row>
    <row r="2961" spans="17:23" s="39" customFormat="1" x14ac:dyDescent="0.35">
      <c r="Q2961" s="29"/>
      <c r="S2961" s="29"/>
      <c r="T2961" s="29"/>
      <c r="U2961" s="29"/>
      <c r="V2961" s="34"/>
      <c r="W2961" s="83"/>
    </row>
    <row r="2962" spans="17:23" s="39" customFormat="1" x14ac:dyDescent="0.35">
      <c r="Q2962" s="29"/>
      <c r="S2962" s="29"/>
      <c r="T2962" s="29"/>
      <c r="U2962" s="29"/>
      <c r="V2962" s="34"/>
      <c r="W2962" s="83"/>
    </row>
    <row r="2963" spans="17:23" s="39" customFormat="1" x14ac:dyDescent="0.35">
      <c r="Q2963" s="29"/>
      <c r="S2963" s="29"/>
      <c r="T2963" s="29"/>
      <c r="U2963" s="29"/>
      <c r="V2963" s="34"/>
      <c r="W2963" s="83"/>
    </row>
    <row r="2964" spans="17:23" s="39" customFormat="1" x14ac:dyDescent="0.35">
      <c r="Q2964" s="29"/>
      <c r="S2964" s="29"/>
      <c r="T2964" s="29"/>
      <c r="U2964" s="29"/>
      <c r="V2964" s="34"/>
      <c r="W2964" s="83"/>
    </row>
    <row r="2965" spans="17:23" s="39" customFormat="1" x14ac:dyDescent="0.35">
      <c r="Q2965" s="29"/>
      <c r="S2965" s="29"/>
      <c r="T2965" s="29"/>
      <c r="U2965" s="29"/>
      <c r="V2965" s="34"/>
      <c r="W2965" s="83"/>
    </row>
    <row r="2966" spans="17:23" s="39" customFormat="1" x14ac:dyDescent="0.35">
      <c r="Q2966" s="29"/>
      <c r="S2966" s="29"/>
      <c r="T2966" s="29"/>
      <c r="U2966" s="29"/>
      <c r="V2966" s="34"/>
      <c r="W2966" s="83"/>
    </row>
    <row r="2967" spans="17:23" s="39" customFormat="1" x14ac:dyDescent="0.35">
      <c r="Q2967" s="29"/>
      <c r="S2967" s="29"/>
      <c r="T2967" s="29"/>
      <c r="U2967" s="29"/>
      <c r="V2967" s="34"/>
      <c r="W2967" s="83"/>
    </row>
    <row r="2968" spans="17:23" s="39" customFormat="1" x14ac:dyDescent="0.35">
      <c r="Q2968" s="29"/>
      <c r="S2968" s="29"/>
      <c r="T2968" s="29"/>
      <c r="U2968" s="29"/>
      <c r="V2968" s="34"/>
      <c r="W2968" s="83"/>
    </row>
    <row r="2969" spans="17:23" s="39" customFormat="1" x14ac:dyDescent="0.35">
      <c r="Q2969" s="29"/>
      <c r="S2969" s="29"/>
      <c r="T2969" s="29"/>
      <c r="U2969" s="29"/>
      <c r="V2969" s="34"/>
      <c r="W2969" s="83"/>
    </row>
    <row r="2970" spans="17:23" s="39" customFormat="1" x14ac:dyDescent="0.35">
      <c r="Q2970" s="29"/>
      <c r="S2970" s="29"/>
      <c r="T2970" s="29"/>
      <c r="U2970" s="29"/>
      <c r="V2970" s="34"/>
      <c r="W2970" s="83"/>
    </row>
    <row r="2971" spans="17:23" s="39" customFormat="1" x14ac:dyDescent="0.35">
      <c r="Q2971" s="29"/>
      <c r="S2971" s="29"/>
      <c r="T2971" s="29"/>
      <c r="U2971" s="29"/>
      <c r="V2971" s="34"/>
      <c r="W2971" s="83"/>
    </row>
    <row r="2972" spans="17:23" s="39" customFormat="1" x14ac:dyDescent="0.35">
      <c r="Q2972" s="29"/>
      <c r="S2972" s="29"/>
      <c r="T2972" s="29"/>
      <c r="U2972" s="29"/>
      <c r="V2972" s="34"/>
      <c r="W2972" s="83"/>
    </row>
    <row r="2973" spans="17:23" s="39" customFormat="1" x14ac:dyDescent="0.35">
      <c r="Q2973" s="29"/>
      <c r="S2973" s="29"/>
      <c r="T2973" s="29"/>
      <c r="U2973" s="29"/>
      <c r="V2973" s="34"/>
      <c r="W2973" s="83"/>
    </row>
    <row r="2974" spans="17:23" s="39" customFormat="1" x14ac:dyDescent="0.35">
      <c r="Q2974" s="29"/>
      <c r="S2974" s="29"/>
      <c r="T2974" s="29"/>
      <c r="U2974" s="29"/>
      <c r="V2974" s="34"/>
      <c r="W2974" s="83"/>
    </row>
    <row r="2975" spans="17:23" s="39" customFormat="1" x14ac:dyDescent="0.35">
      <c r="Q2975" s="29"/>
      <c r="S2975" s="29"/>
      <c r="T2975" s="29"/>
      <c r="U2975" s="29"/>
      <c r="V2975" s="34"/>
      <c r="W2975" s="83"/>
    </row>
    <row r="2976" spans="17:23" s="39" customFormat="1" x14ac:dyDescent="0.35">
      <c r="Q2976" s="29"/>
      <c r="S2976" s="29"/>
      <c r="T2976" s="29"/>
      <c r="U2976" s="29"/>
      <c r="V2976" s="34"/>
      <c r="W2976" s="83"/>
    </row>
    <row r="2977" spans="17:23" s="39" customFormat="1" x14ac:dyDescent="0.35">
      <c r="Q2977" s="29"/>
      <c r="S2977" s="29"/>
      <c r="T2977" s="29"/>
      <c r="U2977" s="29"/>
      <c r="V2977" s="34"/>
      <c r="W2977" s="83"/>
    </row>
    <row r="2978" spans="17:23" s="39" customFormat="1" x14ac:dyDescent="0.35">
      <c r="Q2978" s="29"/>
      <c r="S2978" s="29"/>
      <c r="T2978" s="29"/>
      <c r="U2978" s="29"/>
      <c r="V2978" s="34"/>
      <c r="W2978" s="83"/>
    </row>
    <row r="2979" spans="17:23" s="39" customFormat="1" x14ac:dyDescent="0.35">
      <c r="Q2979" s="29"/>
      <c r="S2979" s="29"/>
      <c r="T2979" s="29"/>
      <c r="U2979" s="29"/>
      <c r="V2979" s="34"/>
      <c r="W2979" s="83"/>
    </row>
    <row r="2980" spans="17:23" s="39" customFormat="1" x14ac:dyDescent="0.35">
      <c r="Q2980" s="29"/>
      <c r="S2980" s="29"/>
      <c r="T2980" s="29"/>
      <c r="U2980" s="29"/>
      <c r="V2980" s="34"/>
      <c r="W2980" s="83"/>
    </row>
    <row r="2981" spans="17:23" s="39" customFormat="1" x14ac:dyDescent="0.35">
      <c r="Q2981" s="29"/>
      <c r="S2981" s="29"/>
      <c r="T2981" s="29"/>
      <c r="U2981" s="29"/>
      <c r="V2981" s="34"/>
      <c r="W2981" s="83"/>
    </row>
    <row r="2982" spans="17:23" s="39" customFormat="1" x14ac:dyDescent="0.35">
      <c r="Q2982" s="29"/>
      <c r="S2982" s="29"/>
      <c r="T2982" s="29"/>
      <c r="U2982" s="29"/>
      <c r="V2982" s="34"/>
      <c r="W2982" s="83"/>
    </row>
    <row r="2983" spans="17:23" s="39" customFormat="1" x14ac:dyDescent="0.35">
      <c r="Q2983" s="29"/>
      <c r="S2983" s="29"/>
      <c r="T2983" s="29"/>
      <c r="U2983" s="29"/>
      <c r="V2983" s="34"/>
      <c r="W2983" s="83"/>
    </row>
    <row r="2984" spans="17:23" s="39" customFormat="1" x14ac:dyDescent="0.35">
      <c r="Q2984" s="29"/>
      <c r="S2984" s="29"/>
      <c r="T2984" s="29"/>
      <c r="U2984" s="29"/>
      <c r="V2984" s="34"/>
      <c r="W2984" s="83"/>
    </row>
    <row r="2985" spans="17:23" s="39" customFormat="1" x14ac:dyDescent="0.35">
      <c r="Q2985" s="29"/>
      <c r="S2985" s="29"/>
      <c r="T2985" s="29"/>
      <c r="U2985" s="29"/>
      <c r="V2985" s="34"/>
      <c r="W2985" s="83"/>
    </row>
    <row r="2986" spans="17:23" s="39" customFormat="1" x14ac:dyDescent="0.35">
      <c r="Q2986" s="29"/>
      <c r="S2986" s="29"/>
      <c r="T2986" s="29"/>
      <c r="U2986" s="29"/>
      <c r="V2986" s="34"/>
      <c r="W2986" s="83"/>
    </row>
    <row r="2987" spans="17:23" s="39" customFormat="1" x14ac:dyDescent="0.35">
      <c r="Q2987" s="29"/>
      <c r="S2987" s="29"/>
      <c r="T2987" s="29"/>
      <c r="U2987" s="29"/>
      <c r="V2987" s="34"/>
      <c r="W2987" s="83"/>
    </row>
    <row r="2988" spans="17:23" s="39" customFormat="1" x14ac:dyDescent="0.35">
      <c r="Q2988" s="29"/>
      <c r="S2988" s="29"/>
      <c r="T2988" s="29"/>
      <c r="U2988" s="29"/>
      <c r="V2988" s="34"/>
      <c r="W2988" s="83"/>
    </row>
    <row r="2989" spans="17:23" s="39" customFormat="1" x14ac:dyDescent="0.35">
      <c r="Q2989" s="29"/>
      <c r="S2989" s="29"/>
      <c r="T2989" s="29"/>
      <c r="U2989" s="29"/>
      <c r="V2989" s="34"/>
      <c r="W2989" s="83"/>
    </row>
    <row r="2990" spans="17:23" s="39" customFormat="1" x14ac:dyDescent="0.35">
      <c r="Q2990" s="29"/>
      <c r="S2990" s="29"/>
      <c r="T2990" s="29"/>
      <c r="U2990" s="29"/>
      <c r="V2990" s="34"/>
      <c r="W2990" s="83"/>
    </row>
    <row r="2991" spans="17:23" s="39" customFormat="1" x14ac:dyDescent="0.35">
      <c r="Q2991" s="29"/>
      <c r="S2991" s="29"/>
      <c r="T2991" s="29"/>
      <c r="U2991" s="29"/>
      <c r="V2991" s="34"/>
      <c r="W2991" s="83"/>
    </row>
    <row r="2992" spans="17:23" s="39" customFormat="1" x14ac:dyDescent="0.35">
      <c r="Q2992" s="29"/>
      <c r="S2992" s="29"/>
      <c r="T2992" s="29"/>
      <c r="U2992" s="29"/>
      <c r="V2992" s="34"/>
      <c r="W2992" s="83"/>
    </row>
    <row r="2993" spans="17:23" s="39" customFormat="1" x14ac:dyDescent="0.35">
      <c r="Q2993" s="29"/>
      <c r="S2993" s="29"/>
      <c r="T2993" s="29"/>
      <c r="U2993" s="29"/>
      <c r="V2993" s="34"/>
      <c r="W2993" s="83"/>
    </row>
    <row r="2994" spans="17:23" s="39" customFormat="1" x14ac:dyDescent="0.35">
      <c r="Q2994" s="29"/>
      <c r="S2994" s="29"/>
      <c r="T2994" s="29"/>
      <c r="U2994" s="29"/>
      <c r="V2994" s="34"/>
      <c r="W2994" s="83"/>
    </row>
    <row r="2995" spans="17:23" s="39" customFormat="1" x14ac:dyDescent="0.35">
      <c r="Q2995" s="29"/>
      <c r="S2995" s="29"/>
      <c r="T2995" s="29"/>
      <c r="U2995" s="29"/>
      <c r="V2995" s="34"/>
      <c r="W2995" s="83"/>
    </row>
    <row r="2996" spans="17:23" s="39" customFormat="1" x14ac:dyDescent="0.35">
      <c r="Q2996" s="29"/>
      <c r="S2996" s="29"/>
      <c r="T2996" s="29"/>
      <c r="U2996" s="29"/>
      <c r="V2996" s="34"/>
      <c r="W2996" s="83"/>
    </row>
    <row r="2997" spans="17:23" s="39" customFormat="1" x14ac:dyDescent="0.35">
      <c r="Q2997" s="29"/>
      <c r="S2997" s="29"/>
      <c r="T2997" s="29"/>
      <c r="U2997" s="29"/>
      <c r="V2997" s="34"/>
      <c r="W2997" s="83"/>
    </row>
    <row r="2998" spans="17:23" s="39" customFormat="1" x14ac:dyDescent="0.35">
      <c r="Q2998" s="29"/>
      <c r="S2998" s="29"/>
      <c r="T2998" s="29"/>
      <c r="U2998" s="29"/>
      <c r="V2998" s="34"/>
      <c r="W2998" s="83"/>
    </row>
    <row r="2999" spans="17:23" s="39" customFormat="1" x14ac:dyDescent="0.35">
      <c r="Q2999" s="29"/>
      <c r="S2999" s="29"/>
      <c r="T2999" s="29"/>
      <c r="U2999" s="29"/>
      <c r="V2999" s="34"/>
      <c r="W2999" s="83"/>
    </row>
    <row r="3000" spans="17:23" s="39" customFormat="1" x14ac:dyDescent="0.35">
      <c r="Q3000" s="29"/>
      <c r="S3000" s="29"/>
      <c r="T3000" s="29"/>
      <c r="U3000" s="29"/>
      <c r="V3000" s="34"/>
      <c r="W3000" s="83"/>
    </row>
    <row r="3001" spans="17:23" s="39" customFormat="1" x14ac:dyDescent="0.35">
      <c r="Q3001" s="29"/>
      <c r="S3001" s="29"/>
      <c r="T3001" s="29"/>
      <c r="U3001" s="29"/>
      <c r="V3001" s="34"/>
      <c r="W3001" s="83"/>
    </row>
    <row r="3002" spans="17:23" s="39" customFormat="1" x14ac:dyDescent="0.35">
      <c r="Q3002" s="29"/>
      <c r="S3002" s="29"/>
      <c r="T3002" s="29"/>
      <c r="U3002" s="29"/>
      <c r="V3002" s="34"/>
      <c r="W3002" s="83"/>
    </row>
    <row r="3003" spans="17:23" s="39" customFormat="1" x14ac:dyDescent="0.35">
      <c r="Q3003" s="29"/>
      <c r="S3003" s="29"/>
      <c r="T3003" s="29"/>
      <c r="U3003" s="29"/>
      <c r="V3003" s="34"/>
      <c r="W3003" s="83"/>
    </row>
    <row r="3004" spans="17:23" s="39" customFormat="1" x14ac:dyDescent="0.35">
      <c r="Q3004" s="29"/>
      <c r="S3004" s="29"/>
      <c r="T3004" s="29"/>
      <c r="U3004" s="29"/>
      <c r="V3004" s="34"/>
      <c r="W3004" s="83"/>
    </row>
    <row r="3005" spans="17:23" s="39" customFormat="1" x14ac:dyDescent="0.35">
      <c r="Q3005" s="29"/>
      <c r="S3005" s="29"/>
      <c r="T3005" s="29"/>
      <c r="U3005" s="29"/>
      <c r="V3005" s="34"/>
      <c r="W3005" s="83"/>
    </row>
    <row r="3006" spans="17:23" s="39" customFormat="1" x14ac:dyDescent="0.35">
      <c r="Q3006" s="29"/>
      <c r="S3006" s="29"/>
      <c r="T3006" s="29"/>
      <c r="U3006" s="29"/>
      <c r="V3006" s="34"/>
      <c r="W3006" s="83"/>
    </row>
    <row r="3007" spans="17:23" s="39" customFormat="1" x14ac:dyDescent="0.35">
      <c r="Q3007" s="29"/>
      <c r="S3007" s="29"/>
      <c r="T3007" s="29"/>
      <c r="U3007" s="29"/>
      <c r="V3007" s="34"/>
      <c r="W3007" s="83"/>
    </row>
    <row r="3008" spans="17:23" s="39" customFormat="1" x14ac:dyDescent="0.35">
      <c r="Q3008" s="29"/>
      <c r="S3008" s="29"/>
      <c r="T3008" s="29"/>
      <c r="U3008" s="29"/>
      <c r="V3008" s="34"/>
      <c r="W3008" s="83"/>
    </row>
    <row r="3009" spans="17:23" s="39" customFormat="1" x14ac:dyDescent="0.35">
      <c r="Q3009" s="29"/>
      <c r="S3009" s="29"/>
      <c r="T3009" s="29"/>
      <c r="U3009" s="29"/>
      <c r="V3009" s="34"/>
      <c r="W3009" s="83"/>
    </row>
    <row r="3010" spans="17:23" s="39" customFormat="1" x14ac:dyDescent="0.35">
      <c r="Q3010" s="29"/>
      <c r="S3010" s="29"/>
      <c r="T3010" s="29"/>
      <c r="U3010" s="29"/>
      <c r="V3010" s="34"/>
      <c r="W3010" s="83"/>
    </row>
    <row r="3011" spans="17:23" s="39" customFormat="1" x14ac:dyDescent="0.35">
      <c r="Q3011" s="29"/>
      <c r="S3011" s="29"/>
      <c r="T3011" s="29"/>
      <c r="U3011" s="29"/>
      <c r="V3011" s="34"/>
      <c r="W3011" s="83"/>
    </row>
    <row r="3012" spans="17:23" s="39" customFormat="1" x14ac:dyDescent="0.35">
      <c r="Q3012" s="29"/>
      <c r="S3012" s="29"/>
      <c r="T3012" s="29"/>
      <c r="U3012" s="29"/>
      <c r="V3012" s="34"/>
      <c r="W3012" s="83"/>
    </row>
    <row r="3013" spans="17:23" s="39" customFormat="1" x14ac:dyDescent="0.35">
      <c r="Q3013" s="29"/>
      <c r="S3013" s="29"/>
      <c r="T3013" s="29"/>
      <c r="U3013" s="29"/>
      <c r="V3013" s="34"/>
      <c r="W3013" s="83"/>
    </row>
    <row r="3014" spans="17:23" s="39" customFormat="1" x14ac:dyDescent="0.35">
      <c r="Q3014" s="29"/>
      <c r="S3014" s="29"/>
      <c r="T3014" s="29"/>
      <c r="U3014" s="29"/>
      <c r="V3014" s="34"/>
      <c r="W3014" s="83"/>
    </row>
    <row r="3015" spans="17:23" s="39" customFormat="1" x14ac:dyDescent="0.35">
      <c r="Q3015" s="29"/>
      <c r="S3015" s="29"/>
      <c r="T3015" s="29"/>
      <c r="U3015" s="29"/>
      <c r="V3015" s="34"/>
      <c r="W3015" s="83"/>
    </row>
    <row r="3016" spans="17:23" s="39" customFormat="1" x14ac:dyDescent="0.35">
      <c r="Q3016" s="29"/>
      <c r="S3016" s="29"/>
      <c r="T3016" s="29"/>
      <c r="U3016" s="29"/>
      <c r="V3016" s="34"/>
      <c r="W3016" s="83"/>
    </row>
    <row r="3017" spans="17:23" s="39" customFormat="1" x14ac:dyDescent="0.35">
      <c r="Q3017" s="29"/>
      <c r="S3017" s="29"/>
      <c r="T3017" s="29"/>
      <c r="U3017" s="29"/>
      <c r="V3017" s="34"/>
      <c r="W3017" s="83"/>
    </row>
    <row r="3018" spans="17:23" s="39" customFormat="1" x14ac:dyDescent="0.35">
      <c r="Q3018" s="29"/>
      <c r="S3018" s="29"/>
      <c r="T3018" s="29"/>
      <c r="U3018" s="29"/>
      <c r="V3018" s="34"/>
      <c r="W3018" s="83"/>
    </row>
    <row r="3019" spans="17:23" s="39" customFormat="1" x14ac:dyDescent="0.35">
      <c r="Q3019" s="29"/>
      <c r="S3019" s="29"/>
      <c r="T3019" s="29"/>
      <c r="U3019" s="29"/>
      <c r="V3019" s="34"/>
      <c r="W3019" s="83"/>
    </row>
    <row r="3020" spans="17:23" s="39" customFormat="1" x14ac:dyDescent="0.35">
      <c r="Q3020" s="29"/>
      <c r="S3020" s="29"/>
      <c r="T3020" s="29"/>
      <c r="U3020" s="29"/>
      <c r="V3020" s="34"/>
      <c r="W3020" s="83"/>
    </row>
    <row r="3021" spans="17:23" s="39" customFormat="1" x14ac:dyDescent="0.35">
      <c r="Q3021" s="29"/>
      <c r="S3021" s="29"/>
      <c r="T3021" s="29"/>
      <c r="U3021" s="29"/>
      <c r="V3021" s="34"/>
      <c r="W3021" s="83"/>
    </row>
    <row r="3022" spans="17:23" s="39" customFormat="1" x14ac:dyDescent="0.35">
      <c r="Q3022" s="29"/>
      <c r="S3022" s="29"/>
      <c r="T3022" s="29"/>
      <c r="U3022" s="29"/>
      <c r="V3022" s="34"/>
      <c r="W3022" s="83"/>
    </row>
    <row r="3023" spans="17:23" s="39" customFormat="1" x14ac:dyDescent="0.35">
      <c r="Q3023" s="29"/>
      <c r="S3023" s="29"/>
      <c r="T3023" s="29"/>
      <c r="U3023" s="29"/>
      <c r="V3023" s="34"/>
      <c r="W3023" s="83"/>
    </row>
    <row r="3024" spans="17:23" s="39" customFormat="1" x14ac:dyDescent="0.35">
      <c r="Q3024" s="29"/>
      <c r="S3024" s="29"/>
      <c r="T3024" s="29"/>
      <c r="U3024" s="29"/>
      <c r="V3024" s="34"/>
      <c r="W3024" s="83"/>
    </row>
    <row r="3025" spans="17:23" s="39" customFormat="1" x14ac:dyDescent="0.35">
      <c r="Q3025" s="29"/>
      <c r="S3025" s="29"/>
      <c r="T3025" s="29"/>
      <c r="U3025" s="29"/>
      <c r="V3025" s="34"/>
      <c r="W3025" s="83"/>
    </row>
    <row r="3026" spans="17:23" s="39" customFormat="1" x14ac:dyDescent="0.35">
      <c r="Q3026" s="29"/>
      <c r="S3026" s="29"/>
      <c r="T3026" s="29"/>
      <c r="U3026" s="29"/>
      <c r="V3026" s="34"/>
      <c r="W3026" s="83"/>
    </row>
    <row r="3027" spans="17:23" s="39" customFormat="1" x14ac:dyDescent="0.35">
      <c r="Q3027" s="29"/>
      <c r="S3027" s="29"/>
      <c r="T3027" s="29"/>
      <c r="U3027" s="29"/>
      <c r="V3027" s="34"/>
      <c r="W3027" s="83"/>
    </row>
    <row r="3028" spans="17:23" s="39" customFormat="1" x14ac:dyDescent="0.35">
      <c r="Q3028" s="29"/>
      <c r="S3028" s="29"/>
      <c r="T3028" s="29"/>
      <c r="U3028" s="29"/>
      <c r="V3028" s="34"/>
      <c r="W3028" s="83"/>
    </row>
    <row r="3029" spans="17:23" s="39" customFormat="1" x14ac:dyDescent="0.35">
      <c r="Q3029" s="29"/>
      <c r="S3029" s="29"/>
      <c r="T3029" s="29"/>
      <c r="U3029" s="29"/>
      <c r="V3029" s="34"/>
      <c r="W3029" s="83"/>
    </row>
    <row r="3030" spans="17:23" s="39" customFormat="1" x14ac:dyDescent="0.35">
      <c r="Q3030" s="29"/>
      <c r="S3030" s="29"/>
      <c r="T3030" s="29"/>
      <c r="U3030" s="29"/>
      <c r="V3030" s="34"/>
      <c r="W3030" s="83"/>
    </row>
    <row r="3031" spans="17:23" s="39" customFormat="1" x14ac:dyDescent="0.35">
      <c r="Q3031" s="29"/>
      <c r="S3031" s="29"/>
      <c r="T3031" s="29"/>
      <c r="U3031" s="29"/>
      <c r="V3031" s="34"/>
      <c r="W3031" s="83"/>
    </row>
    <row r="3032" spans="17:23" s="39" customFormat="1" x14ac:dyDescent="0.35">
      <c r="Q3032" s="29"/>
      <c r="S3032" s="29"/>
      <c r="T3032" s="29"/>
      <c r="U3032" s="29"/>
      <c r="V3032" s="34"/>
      <c r="W3032" s="83"/>
    </row>
    <row r="3033" spans="17:23" s="39" customFormat="1" x14ac:dyDescent="0.35">
      <c r="Q3033" s="29"/>
      <c r="S3033" s="29"/>
      <c r="T3033" s="29"/>
      <c r="U3033" s="29"/>
      <c r="V3033" s="34"/>
      <c r="W3033" s="83"/>
    </row>
    <row r="3034" spans="17:23" s="39" customFormat="1" x14ac:dyDescent="0.35">
      <c r="Q3034" s="29"/>
      <c r="S3034" s="29"/>
      <c r="T3034" s="29"/>
      <c r="U3034" s="29"/>
      <c r="V3034" s="34"/>
      <c r="W3034" s="83"/>
    </row>
    <row r="3035" spans="17:23" s="39" customFormat="1" x14ac:dyDescent="0.35">
      <c r="Q3035" s="29"/>
      <c r="S3035" s="29"/>
      <c r="T3035" s="29"/>
      <c r="U3035" s="29"/>
      <c r="V3035" s="34"/>
      <c r="W3035" s="83"/>
    </row>
    <row r="3036" spans="17:23" s="39" customFormat="1" x14ac:dyDescent="0.35">
      <c r="Q3036" s="29"/>
      <c r="S3036" s="29"/>
      <c r="T3036" s="29"/>
      <c r="U3036" s="29"/>
      <c r="V3036" s="34"/>
      <c r="W3036" s="83"/>
    </row>
    <row r="3037" spans="17:23" s="39" customFormat="1" x14ac:dyDescent="0.35">
      <c r="Q3037" s="29"/>
      <c r="S3037" s="29"/>
      <c r="T3037" s="29"/>
      <c r="U3037" s="29"/>
      <c r="V3037" s="34"/>
      <c r="W3037" s="83"/>
    </row>
    <row r="3038" spans="17:23" s="39" customFormat="1" x14ac:dyDescent="0.35">
      <c r="Q3038" s="29"/>
      <c r="S3038" s="29"/>
      <c r="T3038" s="29"/>
      <c r="U3038" s="29"/>
      <c r="V3038" s="34"/>
      <c r="W3038" s="83"/>
    </row>
    <row r="3039" spans="17:23" s="39" customFormat="1" x14ac:dyDescent="0.35">
      <c r="Q3039" s="29"/>
      <c r="S3039" s="29"/>
      <c r="T3039" s="29"/>
      <c r="U3039" s="29"/>
      <c r="V3039" s="34"/>
      <c r="W3039" s="83"/>
    </row>
    <row r="3040" spans="17:23" s="39" customFormat="1" x14ac:dyDescent="0.35">
      <c r="Q3040" s="29"/>
      <c r="S3040" s="29"/>
      <c r="T3040" s="29"/>
      <c r="U3040" s="29"/>
      <c r="V3040" s="34"/>
      <c r="W3040" s="83"/>
    </row>
    <row r="3041" spans="17:23" s="39" customFormat="1" x14ac:dyDescent="0.35">
      <c r="Q3041" s="29"/>
      <c r="S3041" s="29"/>
      <c r="T3041" s="29"/>
      <c r="U3041" s="29"/>
      <c r="V3041" s="34"/>
      <c r="W3041" s="83"/>
    </row>
    <row r="3042" spans="17:23" s="39" customFormat="1" x14ac:dyDescent="0.35">
      <c r="Q3042" s="29"/>
      <c r="S3042" s="29"/>
      <c r="T3042" s="29"/>
      <c r="U3042" s="29"/>
      <c r="V3042" s="34"/>
      <c r="W3042" s="83"/>
    </row>
    <row r="3043" spans="17:23" s="39" customFormat="1" x14ac:dyDescent="0.35">
      <c r="Q3043" s="29"/>
      <c r="S3043" s="29"/>
      <c r="T3043" s="29"/>
      <c r="U3043" s="29"/>
      <c r="V3043" s="34"/>
      <c r="W3043" s="83"/>
    </row>
    <row r="3044" spans="17:23" s="39" customFormat="1" x14ac:dyDescent="0.35">
      <c r="Q3044" s="29"/>
      <c r="S3044" s="29"/>
      <c r="T3044" s="29"/>
      <c r="U3044" s="29"/>
      <c r="V3044" s="34"/>
      <c r="W3044" s="83"/>
    </row>
    <row r="3045" spans="17:23" s="39" customFormat="1" x14ac:dyDescent="0.35">
      <c r="Q3045" s="29"/>
      <c r="S3045" s="29"/>
      <c r="T3045" s="29"/>
      <c r="U3045" s="29"/>
      <c r="V3045" s="34"/>
      <c r="W3045" s="83"/>
    </row>
    <row r="3046" spans="17:23" s="39" customFormat="1" x14ac:dyDescent="0.35">
      <c r="Q3046" s="29"/>
      <c r="S3046" s="29"/>
      <c r="T3046" s="29"/>
      <c r="U3046" s="29"/>
      <c r="V3046" s="34"/>
      <c r="W3046" s="83"/>
    </row>
    <row r="3047" spans="17:23" s="39" customFormat="1" x14ac:dyDescent="0.35">
      <c r="Q3047" s="29"/>
      <c r="S3047" s="29"/>
      <c r="T3047" s="29"/>
      <c r="U3047" s="29"/>
      <c r="V3047" s="34"/>
      <c r="W3047" s="83"/>
    </row>
    <row r="3048" spans="17:23" s="39" customFormat="1" x14ac:dyDescent="0.35">
      <c r="Q3048" s="29"/>
      <c r="S3048" s="29"/>
      <c r="T3048" s="29"/>
      <c r="U3048" s="29"/>
      <c r="V3048" s="34"/>
      <c r="W3048" s="83"/>
    </row>
    <row r="3049" spans="17:23" s="39" customFormat="1" x14ac:dyDescent="0.35">
      <c r="Q3049" s="29"/>
      <c r="S3049" s="29"/>
      <c r="T3049" s="29"/>
      <c r="U3049" s="29"/>
      <c r="V3049" s="34"/>
      <c r="W3049" s="83"/>
    </row>
    <row r="3050" spans="17:23" s="39" customFormat="1" x14ac:dyDescent="0.35">
      <c r="Q3050" s="29"/>
      <c r="S3050" s="29"/>
      <c r="T3050" s="29"/>
      <c r="U3050" s="29"/>
      <c r="V3050" s="34"/>
      <c r="W3050" s="83"/>
    </row>
    <row r="3051" spans="17:23" s="39" customFormat="1" x14ac:dyDescent="0.35">
      <c r="Q3051" s="29"/>
      <c r="S3051" s="29"/>
      <c r="T3051" s="29"/>
      <c r="U3051" s="29"/>
      <c r="V3051" s="34"/>
      <c r="W3051" s="83"/>
    </row>
    <row r="3052" spans="17:23" s="39" customFormat="1" x14ac:dyDescent="0.35">
      <c r="Q3052" s="29"/>
      <c r="S3052" s="29"/>
      <c r="T3052" s="29"/>
      <c r="U3052" s="29"/>
      <c r="V3052" s="34"/>
      <c r="W3052" s="83"/>
    </row>
    <row r="3053" spans="17:23" s="39" customFormat="1" x14ac:dyDescent="0.35">
      <c r="Q3053" s="29"/>
      <c r="S3053" s="29"/>
      <c r="T3053" s="29"/>
      <c r="U3053" s="29"/>
      <c r="V3053" s="34"/>
      <c r="W3053" s="83"/>
    </row>
    <row r="3054" spans="17:23" s="39" customFormat="1" x14ac:dyDescent="0.35">
      <c r="Q3054" s="29"/>
      <c r="S3054" s="29"/>
      <c r="T3054" s="29"/>
      <c r="U3054" s="29"/>
      <c r="V3054" s="34"/>
      <c r="W3054" s="83"/>
    </row>
    <row r="3055" spans="17:23" s="39" customFormat="1" x14ac:dyDescent="0.35">
      <c r="Q3055" s="29"/>
      <c r="S3055" s="29"/>
      <c r="T3055" s="29"/>
      <c r="U3055" s="29"/>
      <c r="V3055" s="34"/>
      <c r="W3055" s="83"/>
    </row>
    <row r="3056" spans="17:23" s="39" customFormat="1" x14ac:dyDescent="0.35">
      <c r="Q3056" s="29"/>
      <c r="S3056" s="29"/>
      <c r="T3056" s="29"/>
      <c r="U3056" s="29"/>
      <c r="V3056" s="34"/>
      <c r="W3056" s="83"/>
    </row>
    <row r="3057" spans="17:23" s="39" customFormat="1" x14ac:dyDescent="0.35">
      <c r="Q3057" s="29"/>
      <c r="S3057" s="29"/>
      <c r="T3057" s="29"/>
      <c r="U3057" s="29"/>
      <c r="V3057" s="34"/>
      <c r="W3057" s="83"/>
    </row>
    <row r="3058" spans="17:23" s="39" customFormat="1" x14ac:dyDescent="0.35">
      <c r="Q3058" s="29"/>
      <c r="S3058" s="29"/>
      <c r="T3058" s="29"/>
      <c r="U3058" s="29"/>
      <c r="V3058" s="34"/>
      <c r="W3058" s="83"/>
    </row>
    <row r="3059" spans="17:23" s="39" customFormat="1" x14ac:dyDescent="0.35">
      <c r="Q3059" s="29"/>
      <c r="S3059" s="29"/>
      <c r="T3059" s="29"/>
      <c r="U3059" s="29"/>
      <c r="V3059" s="34"/>
      <c r="W3059" s="83"/>
    </row>
    <row r="3060" spans="17:23" s="39" customFormat="1" x14ac:dyDescent="0.35">
      <c r="Q3060" s="29"/>
      <c r="S3060" s="29"/>
      <c r="T3060" s="29"/>
      <c r="U3060" s="29"/>
      <c r="V3060" s="34"/>
      <c r="W3060" s="83"/>
    </row>
    <row r="3061" spans="17:23" s="39" customFormat="1" x14ac:dyDescent="0.35">
      <c r="Q3061" s="29"/>
      <c r="S3061" s="29"/>
      <c r="T3061" s="29"/>
      <c r="U3061" s="29"/>
      <c r="V3061" s="34"/>
      <c r="W3061" s="83"/>
    </row>
    <row r="3062" spans="17:23" s="39" customFormat="1" x14ac:dyDescent="0.35">
      <c r="Q3062" s="29"/>
      <c r="S3062" s="29"/>
      <c r="T3062" s="29"/>
      <c r="U3062" s="29"/>
      <c r="V3062" s="34"/>
      <c r="W3062" s="83"/>
    </row>
    <row r="3063" spans="17:23" s="39" customFormat="1" x14ac:dyDescent="0.35">
      <c r="Q3063" s="29"/>
      <c r="S3063" s="29"/>
      <c r="T3063" s="29"/>
      <c r="U3063" s="29"/>
      <c r="V3063" s="34"/>
      <c r="W3063" s="83"/>
    </row>
    <row r="3064" spans="17:23" s="39" customFormat="1" x14ac:dyDescent="0.35">
      <c r="Q3064" s="29"/>
      <c r="S3064" s="29"/>
      <c r="T3064" s="29"/>
      <c r="U3064" s="29"/>
      <c r="V3064" s="34"/>
      <c r="W3064" s="83"/>
    </row>
    <row r="3065" spans="17:23" s="39" customFormat="1" x14ac:dyDescent="0.35">
      <c r="Q3065" s="29"/>
      <c r="S3065" s="29"/>
      <c r="T3065" s="29"/>
      <c r="U3065" s="29"/>
      <c r="V3065" s="34"/>
      <c r="W3065" s="83"/>
    </row>
    <row r="3066" spans="17:23" s="39" customFormat="1" x14ac:dyDescent="0.35">
      <c r="Q3066" s="29"/>
      <c r="S3066" s="29"/>
      <c r="T3066" s="29"/>
      <c r="U3066" s="29"/>
      <c r="V3066" s="34"/>
      <c r="W3066" s="83"/>
    </row>
    <row r="3067" spans="17:23" s="39" customFormat="1" x14ac:dyDescent="0.35">
      <c r="Q3067" s="29"/>
      <c r="S3067" s="29"/>
      <c r="T3067" s="29"/>
      <c r="U3067" s="29"/>
      <c r="V3067" s="34"/>
      <c r="W3067" s="83"/>
    </row>
    <row r="3068" spans="17:23" s="39" customFormat="1" x14ac:dyDescent="0.35">
      <c r="Q3068" s="29"/>
      <c r="S3068" s="29"/>
      <c r="T3068" s="29"/>
      <c r="U3068" s="29"/>
      <c r="V3068" s="34"/>
      <c r="W3068" s="83"/>
    </row>
    <row r="3069" spans="17:23" s="39" customFormat="1" x14ac:dyDescent="0.35">
      <c r="Q3069" s="29"/>
      <c r="S3069" s="29"/>
      <c r="T3069" s="29"/>
      <c r="U3069" s="29"/>
      <c r="V3069" s="34"/>
      <c r="W3069" s="83"/>
    </row>
    <row r="3070" spans="17:23" s="39" customFormat="1" x14ac:dyDescent="0.35">
      <c r="Q3070" s="29"/>
      <c r="S3070" s="29"/>
      <c r="T3070" s="29"/>
      <c r="U3070" s="29"/>
      <c r="V3070" s="34"/>
      <c r="W3070" s="83"/>
    </row>
    <row r="3071" spans="17:23" s="39" customFormat="1" x14ac:dyDescent="0.35">
      <c r="Q3071" s="29"/>
      <c r="S3071" s="29"/>
      <c r="T3071" s="29"/>
      <c r="U3071" s="29"/>
      <c r="V3071" s="34"/>
      <c r="W3071" s="83"/>
    </row>
    <row r="3072" spans="17:23" s="39" customFormat="1" x14ac:dyDescent="0.35">
      <c r="Q3072" s="29"/>
      <c r="S3072" s="29"/>
      <c r="T3072" s="29"/>
      <c r="U3072" s="29"/>
      <c r="V3072" s="34"/>
      <c r="W3072" s="83"/>
    </row>
    <row r="3073" spans="17:23" s="39" customFormat="1" x14ac:dyDescent="0.35">
      <c r="Q3073" s="29"/>
      <c r="S3073" s="29"/>
      <c r="T3073" s="29"/>
      <c r="U3073" s="29"/>
      <c r="V3073" s="34"/>
      <c r="W3073" s="83"/>
    </row>
    <row r="3074" spans="17:23" s="39" customFormat="1" x14ac:dyDescent="0.35">
      <c r="Q3074" s="29"/>
      <c r="S3074" s="29"/>
      <c r="T3074" s="29"/>
      <c r="U3074" s="29"/>
      <c r="V3074" s="34"/>
      <c r="W3074" s="83"/>
    </row>
    <row r="3075" spans="17:23" s="39" customFormat="1" x14ac:dyDescent="0.35">
      <c r="Q3075" s="29"/>
      <c r="S3075" s="29"/>
      <c r="T3075" s="29"/>
      <c r="U3075" s="29"/>
      <c r="V3075" s="34"/>
      <c r="W3075" s="83"/>
    </row>
    <row r="3076" spans="17:23" s="39" customFormat="1" x14ac:dyDescent="0.35">
      <c r="Q3076" s="29"/>
      <c r="S3076" s="29"/>
      <c r="T3076" s="29"/>
      <c r="U3076" s="29"/>
      <c r="V3076" s="34"/>
      <c r="W3076" s="83"/>
    </row>
    <row r="3077" spans="17:23" s="39" customFormat="1" x14ac:dyDescent="0.35">
      <c r="Q3077" s="29"/>
      <c r="S3077" s="29"/>
      <c r="T3077" s="29"/>
      <c r="U3077" s="29"/>
      <c r="V3077" s="34"/>
      <c r="W3077" s="83"/>
    </row>
    <row r="3078" spans="17:23" s="39" customFormat="1" x14ac:dyDescent="0.35">
      <c r="Q3078" s="29"/>
      <c r="S3078" s="29"/>
      <c r="T3078" s="29"/>
      <c r="U3078" s="29"/>
      <c r="V3078" s="34"/>
      <c r="W3078" s="83"/>
    </row>
    <row r="3079" spans="17:23" s="39" customFormat="1" x14ac:dyDescent="0.35">
      <c r="Q3079" s="29"/>
      <c r="S3079" s="29"/>
      <c r="T3079" s="29"/>
      <c r="U3079" s="29"/>
      <c r="V3079" s="34"/>
      <c r="W3079" s="83"/>
    </row>
    <row r="3080" spans="17:23" s="39" customFormat="1" x14ac:dyDescent="0.35">
      <c r="Q3080" s="29"/>
      <c r="S3080" s="29"/>
      <c r="T3080" s="29"/>
      <c r="U3080" s="29"/>
      <c r="V3080" s="34"/>
      <c r="W3080" s="83"/>
    </row>
    <row r="3081" spans="17:23" s="39" customFormat="1" x14ac:dyDescent="0.35">
      <c r="Q3081" s="29"/>
      <c r="S3081" s="29"/>
      <c r="T3081" s="29"/>
      <c r="U3081" s="29"/>
      <c r="V3081" s="34"/>
      <c r="W3081" s="83"/>
    </row>
    <row r="3082" spans="17:23" s="39" customFormat="1" x14ac:dyDescent="0.35">
      <c r="Q3082" s="29"/>
      <c r="S3082" s="29"/>
      <c r="T3082" s="29"/>
      <c r="U3082" s="29"/>
      <c r="V3082" s="34"/>
      <c r="W3082" s="83"/>
    </row>
    <row r="3083" spans="17:23" s="39" customFormat="1" x14ac:dyDescent="0.35">
      <c r="Q3083" s="29"/>
      <c r="S3083" s="29"/>
      <c r="T3083" s="29"/>
      <c r="U3083" s="29"/>
      <c r="V3083" s="34"/>
      <c r="W3083" s="83"/>
    </row>
    <row r="3084" spans="17:23" s="39" customFormat="1" x14ac:dyDescent="0.35">
      <c r="Q3084" s="29"/>
      <c r="S3084" s="29"/>
      <c r="T3084" s="29"/>
      <c r="U3084" s="29"/>
      <c r="V3084" s="34"/>
      <c r="W3084" s="83"/>
    </row>
    <row r="3085" spans="17:23" s="39" customFormat="1" x14ac:dyDescent="0.35">
      <c r="Q3085" s="29"/>
      <c r="S3085" s="29"/>
      <c r="T3085" s="29"/>
      <c r="U3085" s="29"/>
      <c r="V3085" s="34"/>
      <c r="W3085" s="83"/>
    </row>
    <row r="3086" spans="17:23" s="39" customFormat="1" x14ac:dyDescent="0.35">
      <c r="Q3086" s="29"/>
      <c r="S3086" s="29"/>
      <c r="T3086" s="29"/>
      <c r="U3086" s="29"/>
      <c r="V3086" s="34"/>
      <c r="W3086" s="83"/>
    </row>
    <row r="3087" spans="17:23" s="39" customFormat="1" x14ac:dyDescent="0.35">
      <c r="Q3087" s="29"/>
      <c r="S3087" s="29"/>
      <c r="T3087" s="29"/>
      <c r="U3087" s="29"/>
      <c r="V3087" s="34"/>
      <c r="W3087" s="83"/>
    </row>
    <row r="3088" spans="17:23" s="39" customFormat="1" x14ac:dyDescent="0.35">
      <c r="Q3088" s="29"/>
      <c r="S3088" s="29"/>
      <c r="T3088" s="29"/>
      <c r="U3088" s="29"/>
      <c r="V3088" s="34"/>
      <c r="W3088" s="83"/>
    </row>
    <row r="3089" spans="17:23" s="39" customFormat="1" x14ac:dyDescent="0.35">
      <c r="Q3089" s="29"/>
      <c r="S3089" s="29"/>
      <c r="T3089" s="29"/>
      <c r="U3089" s="29"/>
      <c r="V3089" s="34"/>
      <c r="W3089" s="83"/>
    </row>
    <row r="3090" spans="17:23" s="39" customFormat="1" x14ac:dyDescent="0.35">
      <c r="Q3090" s="29"/>
      <c r="S3090" s="29"/>
      <c r="T3090" s="29"/>
      <c r="U3090" s="29"/>
      <c r="V3090" s="34"/>
      <c r="W3090" s="83"/>
    </row>
    <row r="3091" spans="17:23" s="39" customFormat="1" x14ac:dyDescent="0.35">
      <c r="Q3091" s="29"/>
      <c r="S3091" s="29"/>
      <c r="T3091" s="29"/>
      <c r="U3091" s="29"/>
      <c r="V3091" s="34"/>
      <c r="W3091" s="83"/>
    </row>
    <row r="3092" spans="17:23" s="39" customFormat="1" x14ac:dyDescent="0.35">
      <c r="Q3092" s="29"/>
      <c r="S3092" s="29"/>
      <c r="T3092" s="29"/>
      <c r="U3092" s="29"/>
      <c r="V3092" s="34"/>
      <c r="W3092" s="83"/>
    </row>
    <row r="3093" spans="17:23" s="39" customFormat="1" x14ac:dyDescent="0.35">
      <c r="Q3093" s="29"/>
      <c r="S3093" s="29"/>
      <c r="T3093" s="29"/>
      <c r="U3093" s="29"/>
      <c r="V3093" s="34"/>
      <c r="W3093" s="83"/>
    </row>
    <row r="3094" spans="17:23" s="39" customFormat="1" x14ac:dyDescent="0.35">
      <c r="Q3094" s="29"/>
      <c r="S3094" s="29"/>
      <c r="T3094" s="29"/>
      <c r="U3094" s="29"/>
      <c r="V3094" s="34"/>
      <c r="W3094" s="83"/>
    </row>
    <row r="3095" spans="17:23" s="39" customFormat="1" x14ac:dyDescent="0.35">
      <c r="Q3095" s="29"/>
      <c r="S3095" s="29"/>
      <c r="T3095" s="29"/>
      <c r="U3095" s="29"/>
      <c r="V3095" s="34"/>
      <c r="W3095" s="83"/>
    </row>
    <row r="3096" spans="17:23" s="39" customFormat="1" x14ac:dyDescent="0.35">
      <c r="Q3096" s="29"/>
      <c r="S3096" s="29"/>
      <c r="T3096" s="29"/>
      <c r="U3096" s="29"/>
      <c r="V3096" s="34"/>
      <c r="W3096" s="83"/>
    </row>
    <row r="3097" spans="17:23" s="39" customFormat="1" x14ac:dyDescent="0.35">
      <c r="Q3097" s="29"/>
      <c r="S3097" s="29"/>
      <c r="T3097" s="29"/>
      <c r="U3097" s="29"/>
      <c r="V3097" s="34"/>
      <c r="W3097" s="83"/>
    </row>
    <row r="3098" spans="17:23" s="39" customFormat="1" x14ac:dyDescent="0.35">
      <c r="Q3098" s="29"/>
      <c r="S3098" s="29"/>
      <c r="T3098" s="29"/>
      <c r="U3098" s="29"/>
      <c r="V3098" s="34"/>
      <c r="W3098" s="83"/>
    </row>
    <row r="3099" spans="17:23" s="39" customFormat="1" x14ac:dyDescent="0.35">
      <c r="Q3099" s="29"/>
      <c r="S3099" s="29"/>
      <c r="T3099" s="29"/>
      <c r="U3099" s="29"/>
      <c r="V3099" s="34"/>
      <c r="W3099" s="83"/>
    </row>
    <row r="3100" spans="17:23" s="39" customFormat="1" x14ac:dyDescent="0.35">
      <c r="Q3100" s="29"/>
      <c r="S3100" s="29"/>
      <c r="T3100" s="29"/>
      <c r="U3100" s="29"/>
      <c r="V3100" s="34"/>
      <c r="W3100" s="83"/>
    </row>
    <row r="3101" spans="17:23" s="39" customFormat="1" x14ac:dyDescent="0.35">
      <c r="Q3101" s="29"/>
      <c r="S3101" s="29"/>
      <c r="T3101" s="29"/>
      <c r="U3101" s="29"/>
      <c r="V3101" s="34"/>
      <c r="W3101" s="83"/>
    </row>
    <row r="3102" spans="17:23" s="39" customFormat="1" x14ac:dyDescent="0.35">
      <c r="Q3102" s="29"/>
      <c r="S3102" s="29"/>
      <c r="T3102" s="29"/>
      <c r="U3102" s="29"/>
      <c r="V3102" s="34"/>
      <c r="W3102" s="83"/>
    </row>
    <row r="3103" spans="17:23" s="39" customFormat="1" x14ac:dyDescent="0.35">
      <c r="Q3103" s="29"/>
      <c r="S3103" s="29"/>
      <c r="T3103" s="29"/>
      <c r="U3103" s="29"/>
      <c r="V3103" s="34"/>
      <c r="W3103" s="83"/>
    </row>
    <row r="3104" spans="17:23" s="39" customFormat="1" x14ac:dyDescent="0.35">
      <c r="Q3104" s="29"/>
      <c r="S3104" s="29"/>
      <c r="T3104" s="29"/>
      <c r="U3104" s="29"/>
      <c r="V3104" s="34"/>
      <c r="W3104" s="83"/>
    </row>
    <row r="3105" spans="17:23" s="39" customFormat="1" x14ac:dyDescent="0.35">
      <c r="Q3105" s="29"/>
      <c r="S3105" s="29"/>
      <c r="T3105" s="29"/>
      <c r="U3105" s="29"/>
      <c r="V3105" s="34"/>
      <c r="W3105" s="83"/>
    </row>
    <row r="3106" spans="17:23" s="39" customFormat="1" x14ac:dyDescent="0.35">
      <c r="Q3106" s="29"/>
      <c r="S3106" s="29"/>
      <c r="T3106" s="29"/>
      <c r="U3106" s="29"/>
      <c r="V3106" s="34"/>
      <c r="W3106" s="83"/>
    </row>
    <row r="3107" spans="17:23" s="39" customFormat="1" x14ac:dyDescent="0.35">
      <c r="Q3107" s="29"/>
      <c r="S3107" s="29"/>
      <c r="T3107" s="29"/>
      <c r="U3107" s="29"/>
      <c r="V3107" s="34"/>
      <c r="W3107" s="83"/>
    </row>
    <row r="3108" spans="17:23" s="39" customFormat="1" x14ac:dyDescent="0.35">
      <c r="Q3108" s="29"/>
      <c r="S3108" s="29"/>
      <c r="T3108" s="29"/>
      <c r="U3108" s="29"/>
      <c r="V3108" s="34"/>
      <c r="W3108" s="83"/>
    </row>
    <row r="3109" spans="17:23" s="39" customFormat="1" x14ac:dyDescent="0.35">
      <c r="Q3109" s="29"/>
      <c r="S3109" s="29"/>
      <c r="T3109" s="29"/>
      <c r="U3109" s="29"/>
      <c r="V3109" s="34"/>
      <c r="W3109" s="83"/>
    </row>
    <row r="3110" spans="17:23" s="39" customFormat="1" x14ac:dyDescent="0.35">
      <c r="Q3110" s="29"/>
      <c r="S3110" s="29"/>
      <c r="T3110" s="29"/>
      <c r="U3110" s="29"/>
      <c r="V3110" s="34"/>
      <c r="W3110" s="83"/>
    </row>
    <row r="3111" spans="17:23" s="39" customFormat="1" x14ac:dyDescent="0.35">
      <c r="Q3111" s="29"/>
      <c r="S3111" s="29"/>
      <c r="T3111" s="29"/>
      <c r="U3111" s="29"/>
      <c r="V3111" s="34"/>
      <c r="W3111" s="83"/>
    </row>
    <row r="3112" spans="17:23" s="39" customFormat="1" x14ac:dyDescent="0.35">
      <c r="Q3112" s="29"/>
      <c r="S3112" s="29"/>
      <c r="T3112" s="29"/>
      <c r="U3112" s="29"/>
      <c r="V3112" s="34"/>
      <c r="W3112" s="83"/>
    </row>
    <row r="3113" spans="17:23" s="39" customFormat="1" x14ac:dyDescent="0.35">
      <c r="Q3113" s="29"/>
      <c r="S3113" s="29"/>
      <c r="T3113" s="29"/>
      <c r="U3113" s="29"/>
      <c r="V3113" s="34"/>
      <c r="W3113" s="83"/>
    </row>
    <row r="3114" spans="17:23" s="39" customFormat="1" x14ac:dyDescent="0.35">
      <c r="Q3114" s="29"/>
      <c r="S3114" s="29"/>
      <c r="T3114" s="29"/>
      <c r="U3114" s="29"/>
      <c r="V3114" s="34"/>
      <c r="W3114" s="83"/>
    </row>
    <row r="3115" spans="17:23" s="39" customFormat="1" x14ac:dyDescent="0.35">
      <c r="Q3115" s="29"/>
      <c r="S3115" s="29"/>
      <c r="T3115" s="29"/>
      <c r="U3115" s="29"/>
      <c r="V3115" s="34"/>
      <c r="W3115" s="83"/>
    </row>
    <row r="3116" spans="17:23" s="39" customFormat="1" x14ac:dyDescent="0.35">
      <c r="Q3116" s="29"/>
      <c r="S3116" s="29"/>
      <c r="T3116" s="29"/>
      <c r="U3116" s="29"/>
      <c r="V3116" s="34"/>
      <c r="W3116" s="83"/>
    </row>
    <row r="3117" spans="17:23" s="39" customFormat="1" x14ac:dyDescent="0.35">
      <c r="Q3117" s="29"/>
      <c r="S3117" s="29"/>
      <c r="T3117" s="29"/>
      <c r="U3117" s="29"/>
      <c r="V3117" s="34"/>
      <c r="W3117" s="83"/>
    </row>
    <row r="3118" spans="17:23" s="39" customFormat="1" x14ac:dyDescent="0.35">
      <c r="Q3118" s="29"/>
      <c r="S3118" s="29"/>
      <c r="T3118" s="29"/>
      <c r="U3118" s="29"/>
      <c r="V3118" s="34"/>
      <c r="W3118" s="83"/>
    </row>
    <row r="3119" spans="17:23" s="39" customFormat="1" x14ac:dyDescent="0.35">
      <c r="Q3119" s="29"/>
      <c r="S3119" s="29"/>
      <c r="T3119" s="29"/>
      <c r="U3119" s="29"/>
      <c r="V3119" s="34"/>
      <c r="W3119" s="83"/>
    </row>
    <row r="3120" spans="17:23" s="39" customFormat="1" x14ac:dyDescent="0.35">
      <c r="Q3120" s="29"/>
      <c r="S3120" s="29"/>
      <c r="T3120" s="29"/>
      <c r="U3120" s="29"/>
      <c r="V3120" s="34"/>
      <c r="W3120" s="83"/>
    </row>
    <row r="3121" spans="17:23" s="39" customFormat="1" x14ac:dyDescent="0.35">
      <c r="Q3121" s="29"/>
      <c r="S3121" s="29"/>
      <c r="T3121" s="29"/>
      <c r="U3121" s="29"/>
      <c r="V3121" s="34"/>
      <c r="W3121" s="83"/>
    </row>
    <row r="3122" spans="17:23" s="39" customFormat="1" x14ac:dyDescent="0.35">
      <c r="Q3122" s="29"/>
      <c r="S3122" s="29"/>
      <c r="T3122" s="29"/>
      <c r="U3122" s="29"/>
      <c r="V3122" s="34"/>
      <c r="W3122" s="83"/>
    </row>
    <row r="3123" spans="17:23" s="39" customFormat="1" x14ac:dyDescent="0.35">
      <c r="Q3123" s="29"/>
      <c r="S3123" s="29"/>
      <c r="T3123" s="29"/>
      <c r="U3123" s="29"/>
      <c r="V3123" s="34"/>
      <c r="W3123" s="83"/>
    </row>
    <row r="3124" spans="17:23" s="39" customFormat="1" x14ac:dyDescent="0.35">
      <c r="Q3124" s="29"/>
      <c r="S3124" s="29"/>
      <c r="T3124" s="29"/>
      <c r="U3124" s="29"/>
      <c r="V3124" s="34"/>
      <c r="W3124" s="83"/>
    </row>
    <row r="3125" spans="17:23" s="39" customFormat="1" x14ac:dyDescent="0.35">
      <c r="Q3125" s="29"/>
      <c r="S3125" s="29"/>
      <c r="T3125" s="29"/>
      <c r="U3125" s="29"/>
      <c r="V3125" s="34"/>
      <c r="W3125" s="83"/>
    </row>
    <row r="3126" spans="17:23" s="39" customFormat="1" x14ac:dyDescent="0.35">
      <c r="Q3126" s="29"/>
      <c r="S3126" s="29"/>
      <c r="T3126" s="29"/>
      <c r="U3126" s="29"/>
      <c r="V3126" s="34"/>
      <c r="W3126" s="83"/>
    </row>
    <row r="3127" spans="17:23" s="39" customFormat="1" x14ac:dyDescent="0.35">
      <c r="Q3127" s="29"/>
      <c r="S3127" s="29"/>
      <c r="T3127" s="29"/>
      <c r="U3127" s="29"/>
      <c r="V3127" s="34"/>
      <c r="W3127" s="83"/>
    </row>
    <row r="3128" spans="17:23" s="39" customFormat="1" x14ac:dyDescent="0.35">
      <c r="Q3128" s="29"/>
      <c r="S3128" s="29"/>
      <c r="T3128" s="29"/>
      <c r="U3128" s="29"/>
      <c r="V3128" s="34"/>
      <c r="W3128" s="83"/>
    </row>
    <row r="3129" spans="17:23" s="39" customFormat="1" x14ac:dyDescent="0.35">
      <c r="Q3129" s="29"/>
      <c r="S3129" s="29"/>
      <c r="T3129" s="29"/>
      <c r="U3129" s="29"/>
      <c r="V3129" s="34"/>
      <c r="W3129" s="83"/>
    </row>
    <row r="3130" spans="17:23" s="39" customFormat="1" x14ac:dyDescent="0.35">
      <c r="Q3130" s="29"/>
      <c r="S3130" s="29"/>
      <c r="T3130" s="29"/>
      <c r="U3130" s="29"/>
      <c r="V3130" s="34"/>
      <c r="W3130" s="83"/>
    </row>
    <row r="3131" spans="17:23" s="39" customFormat="1" x14ac:dyDescent="0.35">
      <c r="Q3131" s="29"/>
      <c r="S3131" s="29"/>
      <c r="T3131" s="29"/>
      <c r="U3131" s="29"/>
      <c r="V3131" s="34"/>
      <c r="W3131" s="83"/>
    </row>
    <row r="3132" spans="17:23" s="39" customFormat="1" x14ac:dyDescent="0.35">
      <c r="Q3132" s="29"/>
      <c r="S3132" s="29"/>
      <c r="T3132" s="29"/>
      <c r="U3132" s="29"/>
      <c r="V3132" s="34"/>
      <c r="W3132" s="83"/>
    </row>
    <row r="3133" spans="17:23" s="39" customFormat="1" x14ac:dyDescent="0.35">
      <c r="Q3133" s="29"/>
      <c r="S3133" s="29"/>
      <c r="T3133" s="29"/>
      <c r="U3133" s="29"/>
      <c r="V3133" s="34"/>
      <c r="W3133" s="83"/>
    </row>
    <row r="3134" spans="17:23" s="39" customFormat="1" x14ac:dyDescent="0.35">
      <c r="Q3134" s="29"/>
      <c r="S3134" s="29"/>
      <c r="T3134" s="29"/>
      <c r="U3134" s="29"/>
      <c r="V3134" s="34"/>
      <c r="W3134" s="83"/>
    </row>
    <row r="3135" spans="17:23" s="39" customFormat="1" x14ac:dyDescent="0.35">
      <c r="Q3135" s="29"/>
      <c r="S3135" s="29"/>
      <c r="T3135" s="29"/>
      <c r="U3135" s="29"/>
      <c r="V3135" s="34"/>
      <c r="W3135" s="83"/>
    </row>
    <row r="3136" spans="17:23" s="39" customFormat="1" x14ac:dyDescent="0.35">
      <c r="Q3136" s="29"/>
      <c r="S3136" s="29"/>
      <c r="T3136" s="29"/>
      <c r="U3136" s="29"/>
      <c r="V3136" s="34"/>
      <c r="W3136" s="83"/>
    </row>
    <row r="3137" spans="17:23" s="39" customFormat="1" x14ac:dyDescent="0.35">
      <c r="Q3137" s="29"/>
      <c r="S3137" s="29"/>
      <c r="T3137" s="29"/>
      <c r="U3137" s="29"/>
      <c r="V3137" s="34"/>
      <c r="W3137" s="83"/>
    </row>
    <row r="3138" spans="17:23" s="39" customFormat="1" x14ac:dyDescent="0.35">
      <c r="Q3138" s="29"/>
      <c r="S3138" s="29"/>
      <c r="T3138" s="29"/>
      <c r="U3138" s="29"/>
      <c r="V3138" s="34"/>
      <c r="W3138" s="83"/>
    </row>
    <row r="3139" spans="17:23" s="39" customFormat="1" x14ac:dyDescent="0.35">
      <c r="Q3139" s="29"/>
      <c r="S3139" s="29"/>
      <c r="T3139" s="29"/>
      <c r="U3139" s="29"/>
      <c r="V3139" s="34"/>
      <c r="W3139" s="83"/>
    </row>
    <row r="3140" spans="17:23" s="39" customFormat="1" x14ac:dyDescent="0.35">
      <c r="Q3140" s="29"/>
      <c r="S3140" s="29"/>
      <c r="T3140" s="29"/>
      <c r="U3140" s="29"/>
      <c r="V3140" s="34"/>
      <c r="W3140" s="83"/>
    </row>
    <row r="3141" spans="17:23" s="39" customFormat="1" x14ac:dyDescent="0.35">
      <c r="Q3141" s="29"/>
      <c r="S3141" s="29"/>
      <c r="T3141" s="29"/>
      <c r="U3141" s="29"/>
      <c r="V3141" s="34"/>
      <c r="W3141" s="83"/>
    </row>
    <row r="3142" spans="17:23" s="39" customFormat="1" x14ac:dyDescent="0.35">
      <c r="Q3142" s="29"/>
      <c r="S3142" s="29"/>
      <c r="T3142" s="29"/>
      <c r="U3142" s="29"/>
      <c r="V3142" s="34"/>
      <c r="W3142" s="83"/>
    </row>
    <row r="3143" spans="17:23" s="39" customFormat="1" x14ac:dyDescent="0.35">
      <c r="Q3143" s="29"/>
      <c r="S3143" s="29"/>
      <c r="T3143" s="29"/>
      <c r="U3143" s="29"/>
      <c r="V3143" s="34"/>
      <c r="W3143" s="83"/>
    </row>
    <row r="3144" spans="17:23" s="39" customFormat="1" x14ac:dyDescent="0.35">
      <c r="Q3144" s="29"/>
      <c r="S3144" s="29"/>
      <c r="T3144" s="29"/>
      <c r="U3144" s="29"/>
      <c r="V3144" s="34"/>
      <c r="W3144" s="83"/>
    </row>
    <row r="3145" spans="17:23" s="39" customFormat="1" x14ac:dyDescent="0.35">
      <c r="Q3145" s="29"/>
      <c r="S3145" s="29"/>
      <c r="T3145" s="29"/>
      <c r="U3145" s="29"/>
      <c r="V3145" s="34"/>
      <c r="W3145" s="83"/>
    </row>
    <row r="3146" spans="17:23" s="39" customFormat="1" x14ac:dyDescent="0.35">
      <c r="Q3146" s="29"/>
      <c r="S3146" s="29"/>
      <c r="T3146" s="29"/>
      <c r="U3146" s="29"/>
      <c r="V3146" s="34"/>
      <c r="W3146" s="83"/>
    </row>
    <row r="3147" spans="17:23" s="39" customFormat="1" x14ac:dyDescent="0.35">
      <c r="Q3147" s="29"/>
      <c r="S3147" s="29"/>
      <c r="T3147" s="29"/>
      <c r="U3147" s="29"/>
      <c r="V3147" s="34"/>
      <c r="W3147" s="83"/>
    </row>
    <row r="3148" spans="17:23" s="39" customFormat="1" x14ac:dyDescent="0.35">
      <c r="Q3148" s="29"/>
      <c r="S3148" s="29"/>
      <c r="T3148" s="29"/>
      <c r="U3148" s="29"/>
      <c r="V3148" s="34"/>
      <c r="W3148" s="83"/>
    </row>
    <row r="3149" spans="17:23" s="39" customFormat="1" x14ac:dyDescent="0.35">
      <c r="Q3149" s="29"/>
      <c r="S3149" s="29"/>
      <c r="T3149" s="29"/>
      <c r="U3149" s="29"/>
      <c r="V3149" s="34"/>
      <c r="W3149" s="83"/>
    </row>
    <row r="3150" spans="17:23" s="39" customFormat="1" x14ac:dyDescent="0.35">
      <c r="Q3150" s="29"/>
      <c r="S3150" s="29"/>
      <c r="T3150" s="29"/>
      <c r="U3150" s="29"/>
      <c r="V3150" s="34"/>
      <c r="W3150" s="83"/>
    </row>
    <row r="3151" spans="17:23" s="39" customFormat="1" x14ac:dyDescent="0.35">
      <c r="Q3151" s="29"/>
      <c r="S3151" s="29"/>
      <c r="T3151" s="29"/>
      <c r="U3151" s="29"/>
      <c r="V3151" s="34"/>
      <c r="W3151" s="83"/>
    </row>
    <row r="3152" spans="17:23" s="39" customFormat="1" x14ac:dyDescent="0.35">
      <c r="Q3152" s="29"/>
      <c r="S3152" s="29"/>
      <c r="T3152" s="29"/>
      <c r="U3152" s="29"/>
      <c r="V3152" s="34"/>
      <c r="W3152" s="83"/>
    </row>
    <row r="3153" spans="17:23" s="39" customFormat="1" x14ac:dyDescent="0.35">
      <c r="Q3153" s="29"/>
      <c r="S3153" s="29"/>
      <c r="T3153" s="29"/>
      <c r="U3153" s="29"/>
      <c r="V3153" s="34"/>
      <c r="W3153" s="83"/>
    </row>
    <row r="3154" spans="17:23" s="39" customFormat="1" x14ac:dyDescent="0.35">
      <c r="Q3154" s="29"/>
      <c r="S3154" s="29"/>
      <c r="T3154" s="29"/>
      <c r="U3154" s="29"/>
      <c r="V3154" s="34"/>
      <c r="W3154" s="83"/>
    </row>
    <row r="3155" spans="17:23" s="39" customFormat="1" x14ac:dyDescent="0.35">
      <c r="Q3155" s="29"/>
      <c r="S3155" s="29"/>
      <c r="T3155" s="29"/>
      <c r="U3155" s="29"/>
      <c r="V3155" s="34"/>
      <c r="W3155" s="83"/>
    </row>
    <row r="3156" spans="17:23" s="39" customFormat="1" x14ac:dyDescent="0.35">
      <c r="Q3156" s="29"/>
      <c r="S3156" s="29"/>
      <c r="T3156" s="29"/>
      <c r="U3156" s="29"/>
      <c r="V3156" s="34"/>
      <c r="W3156" s="83"/>
    </row>
    <row r="3157" spans="17:23" s="39" customFormat="1" x14ac:dyDescent="0.35">
      <c r="Q3157" s="29"/>
      <c r="S3157" s="29"/>
      <c r="T3157" s="29"/>
      <c r="U3157" s="29"/>
      <c r="V3157" s="34"/>
      <c r="W3157" s="83"/>
    </row>
    <row r="3158" spans="17:23" s="39" customFormat="1" x14ac:dyDescent="0.35">
      <c r="Q3158" s="29"/>
      <c r="S3158" s="29"/>
      <c r="T3158" s="29"/>
      <c r="U3158" s="29"/>
      <c r="V3158" s="34"/>
      <c r="W3158" s="83"/>
    </row>
    <row r="3159" spans="17:23" s="39" customFormat="1" x14ac:dyDescent="0.35">
      <c r="Q3159" s="29"/>
      <c r="S3159" s="29"/>
      <c r="T3159" s="29"/>
      <c r="U3159" s="29"/>
      <c r="V3159" s="34"/>
      <c r="W3159" s="83"/>
    </row>
    <row r="3160" spans="17:23" s="39" customFormat="1" x14ac:dyDescent="0.35">
      <c r="Q3160" s="29"/>
      <c r="S3160" s="29"/>
      <c r="T3160" s="29"/>
      <c r="U3160" s="29"/>
      <c r="V3160" s="34"/>
      <c r="W3160" s="83"/>
    </row>
    <row r="3161" spans="17:23" s="39" customFormat="1" x14ac:dyDescent="0.35">
      <c r="Q3161" s="29"/>
      <c r="S3161" s="29"/>
      <c r="T3161" s="29"/>
      <c r="U3161" s="29"/>
      <c r="V3161" s="34"/>
      <c r="W3161" s="83"/>
    </row>
    <row r="3162" spans="17:23" s="39" customFormat="1" x14ac:dyDescent="0.35">
      <c r="Q3162" s="29"/>
      <c r="S3162" s="29"/>
      <c r="T3162" s="29"/>
      <c r="U3162" s="29"/>
      <c r="V3162" s="34"/>
      <c r="W3162" s="83"/>
    </row>
    <row r="3163" spans="17:23" s="39" customFormat="1" x14ac:dyDescent="0.35">
      <c r="Q3163" s="29"/>
      <c r="S3163" s="29"/>
      <c r="T3163" s="29"/>
      <c r="U3163" s="29"/>
      <c r="V3163" s="34"/>
      <c r="W3163" s="83"/>
    </row>
    <row r="3164" spans="17:23" s="39" customFormat="1" x14ac:dyDescent="0.35">
      <c r="Q3164" s="29"/>
      <c r="S3164" s="29"/>
      <c r="T3164" s="29"/>
      <c r="U3164" s="29"/>
      <c r="V3164" s="34"/>
      <c r="W3164" s="83"/>
    </row>
    <row r="3165" spans="17:23" s="39" customFormat="1" x14ac:dyDescent="0.35">
      <c r="Q3165" s="29"/>
      <c r="S3165" s="29"/>
      <c r="T3165" s="29"/>
      <c r="U3165" s="29"/>
      <c r="V3165" s="34"/>
      <c r="W3165" s="83"/>
    </row>
    <row r="3166" spans="17:23" s="39" customFormat="1" x14ac:dyDescent="0.35">
      <c r="Q3166" s="29"/>
      <c r="S3166" s="29"/>
      <c r="T3166" s="29"/>
      <c r="U3166" s="29"/>
      <c r="V3166" s="34"/>
      <c r="W3166" s="83"/>
    </row>
    <row r="3167" spans="17:23" s="39" customFormat="1" x14ac:dyDescent="0.35">
      <c r="Q3167" s="29"/>
      <c r="S3167" s="29"/>
      <c r="T3167" s="29"/>
      <c r="U3167" s="29"/>
      <c r="V3167" s="34"/>
      <c r="W3167" s="83"/>
    </row>
    <row r="3168" spans="17:23" s="39" customFormat="1" x14ac:dyDescent="0.35">
      <c r="Q3168" s="29"/>
      <c r="S3168" s="29"/>
      <c r="T3168" s="29"/>
      <c r="U3168" s="29"/>
      <c r="V3168" s="34"/>
      <c r="W3168" s="83"/>
    </row>
    <row r="3169" spans="17:23" s="39" customFormat="1" x14ac:dyDescent="0.35">
      <c r="Q3169" s="29"/>
      <c r="S3169" s="29"/>
      <c r="T3169" s="29"/>
      <c r="U3169" s="29"/>
      <c r="V3169" s="34"/>
      <c r="W3169" s="83"/>
    </row>
    <row r="3170" spans="17:23" s="39" customFormat="1" x14ac:dyDescent="0.35">
      <c r="Q3170" s="29"/>
      <c r="S3170" s="29"/>
      <c r="T3170" s="29"/>
      <c r="U3170" s="29"/>
      <c r="V3170" s="34"/>
      <c r="W3170" s="83"/>
    </row>
    <row r="3171" spans="17:23" s="39" customFormat="1" x14ac:dyDescent="0.35">
      <c r="Q3171" s="29"/>
      <c r="S3171" s="29"/>
      <c r="T3171" s="29"/>
      <c r="U3171" s="29"/>
      <c r="V3171" s="34"/>
      <c r="W3171" s="83"/>
    </row>
    <row r="3172" spans="17:23" s="39" customFormat="1" x14ac:dyDescent="0.35">
      <c r="Q3172" s="29"/>
      <c r="S3172" s="29"/>
      <c r="T3172" s="29"/>
      <c r="U3172" s="29"/>
      <c r="V3172" s="34"/>
      <c r="W3172" s="83"/>
    </row>
    <row r="3173" spans="17:23" s="39" customFormat="1" x14ac:dyDescent="0.35">
      <c r="Q3173" s="29"/>
      <c r="S3173" s="29"/>
      <c r="T3173" s="29"/>
      <c r="U3173" s="29"/>
      <c r="V3173" s="34"/>
      <c r="W3173" s="83"/>
    </row>
    <row r="3174" spans="17:23" s="39" customFormat="1" x14ac:dyDescent="0.35">
      <c r="Q3174" s="29"/>
      <c r="S3174" s="29"/>
      <c r="T3174" s="29"/>
      <c r="U3174" s="29"/>
      <c r="V3174" s="34"/>
      <c r="W3174" s="83"/>
    </row>
    <row r="3175" spans="17:23" s="39" customFormat="1" x14ac:dyDescent="0.35">
      <c r="Q3175" s="29"/>
      <c r="S3175" s="29"/>
      <c r="T3175" s="29"/>
      <c r="U3175" s="29"/>
      <c r="V3175" s="34"/>
      <c r="W3175" s="83"/>
    </row>
    <row r="3176" spans="17:23" s="39" customFormat="1" x14ac:dyDescent="0.35">
      <c r="Q3176" s="29"/>
      <c r="S3176" s="29"/>
      <c r="T3176" s="29"/>
      <c r="U3176" s="29"/>
      <c r="V3176" s="34"/>
      <c r="W3176" s="83"/>
    </row>
    <row r="3177" spans="17:23" s="39" customFormat="1" x14ac:dyDescent="0.35">
      <c r="Q3177" s="29"/>
      <c r="S3177" s="29"/>
      <c r="T3177" s="29"/>
      <c r="U3177" s="29"/>
      <c r="V3177" s="34"/>
      <c r="W3177" s="83"/>
    </row>
    <row r="3178" spans="17:23" s="39" customFormat="1" x14ac:dyDescent="0.35">
      <c r="Q3178" s="29"/>
      <c r="S3178" s="29"/>
      <c r="T3178" s="29"/>
      <c r="U3178" s="29"/>
      <c r="V3178" s="34"/>
      <c r="W3178" s="83"/>
    </row>
    <row r="3179" spans="17:23" s="39" customFormat="1" x14ac:dyDescent="0.35">
      <c r="Q3179" s="29"/>
      <c r="S3179" s="29"/>
      <c r="T3179" s="29"/>
      <c r="U3179" s="29"/>
      <c r="V3179" s="34"/>
      <c r="W3179" s="83"/>
    </row>
    <row r="3180" spans="17:23" s="39" customFormat="1" x14ac:dyDescent="0.35">
      <c r="Q3180" s="29"/>
      <c r="S3180" s="29"/>
      <c r="T3180" s="29"/>
      <c r="U3180" s="29"/>
      <c r="V3180" s="34"/>
      <c r="W3180" s="83"/>
    </row>
    <row r="3181" spans="17:23" s="39" customFormat="1" x14ac:dyDescent="0.35">
      <c r="Q3181" s="29"/>
      <c r="S3181" s="29"/>
      <c r="T3181" s="29"/>
      <c r="U3181" s="29"/>
      <c r="V3181" s="34"/>
      <c r="W3181" s="83"/>
    </row>
    <row r="3182" spans="17:23" s="39" customFormat="1" x14ac:dyDescent="0.35">
      <c r="Q3182" s="29"/>
      <c r="S3182" s="29"/>
      <c r="T3182" s="29"/>
      <c r="U3182" s="29"/>
      <c r="V3182" s="34"/>
      <c r="W3182" s="83"/>
    </row>
    <row r="3183" spans="17:23" s="39" customFormat="1" x14ac:dyDescent="0.35">
      <c r="Q3183" s="29"/>
      <c r="S3183" s="29"/>
      <c r="T3183" s="29"/>
      <c r="U3183" s="29"/>
      <c r="V3183" s="34"/>
      <c r="W3183" s="83"/>
    </row>
    <row r="3184" spans="17:23" s="39" customFormat="1" x14ac:dyDescent="0.35">
      <c r="Q3184" s="29"/>
      <c r="S3184" s="29"/>
      <c r="T3184" s="29"/>
      <c r="U3184" s="29"/>
      <c r="V3184" s="34"/>
      <c r="W3184" s="83"/>
    </row>
    <row r="3185" spans="17:23" s="39" customFormat="1" x14ac:dyDescent="0.35">
      <c r="Q3185" s="29"/>
      <c r="S3185" s="29"/>
      <c r="T3185" s="29"/>
      <c r="U3185" s="29"/>
      <c r="V3185" s="34"/>
      <c r="W3185" s="83"/>
    </row>
    <row r="3186" spans="17:23" s="39" customFormat="1" x14ac:dyDescent="0.35">
      <c r="Q3186" s="29"/>
      <c r="S3186" s="29"/>
      <c r="T3186" s="29"/>
      <c r="U3186" s="29"/>
      <c r="V3186" s="34"/>
      <c r="W3186" s="83"/>
    </row>
    <row r="3187" spans="17:23" s="39" customFormat="1" x14ac:dyDescent="0.35">
      <c r="Q3187" s="29"/>
      <c r="S3187" s="29"/>
      <c r="T3187" s="29"/>
      <c r="U3187" s="29"/>
      <c r="V3187" s="34"/>
      <c r="W3187" s="83"/>
    </row>
    <row r="3188" spans="17:23" s="39" customFormat="1" x14ac:dyDescent="0.35">
      <c r="Q3188" s="29"/>
      <c r="S3188" s="29"/>
      <c r="T3188" s="29"/>
      <c r="U3188" s="29"/>
      <c r="V3188" s="34"/>
      <c r="W3188" s="83"/>
    </row>
    <row r="3189" spans="17:23" s="39" customFormat="1" x14ac:dyDescent="0.35">
      <c r="Q3189" s="29"/>
      <c r="S3189" s="29"/>
      <c r="T3189" s="29"/>
      <c r="U3189" s="29"/>
      <c r="V3189" s="34"/>
      <c r="W3189" s="83"/>
    </row>
    <row r="3190" spans="17:23" s="39" customFormat="1" x14ac:dyDescent="0.35">
      <c r="Q3190" s="29"/>
      <c r="S3190" s="29"/>
      <c r="T3190" s="29"/>
      <c r="U3190" s="29"/>
      <c r="V3190" s="34"/>
      <c r="W3190" s="83"/>
    </row>
    <row r="3191" spans="17:23" s="39" customFormat="1" x14ac:dyDescent="0.35">
      <c r="Q3191" s="29"/>
      <c r="S3191" s="29"/>
      <c r="T3191" s="29"/>
      <c r="U3191" s="29"/>
      <c r="V3191" s="34"/>
      <c r="W3191" s="83"/>
    </row>
    <row r="3192" spans="17:23" s="39" customFormat="1" x14ac:dyDescent="0.35">
      <c r="Q3192" s="29"/>
      <c r="S3192" s="29"/>
      <c r="T3192" s="29"/>
      <c r="U3192" s="29"/>
      <c r="V3192" s="34"/>
      <c r="W3192" s="83"/>
    </row>
    <row r="3193" spans="17:23" s="39" customFormat="1" x14ac:dyDescent="0.35">
      <c r="Q3193" s="29"/>
      <c r="S3193" s="29"/>
      <c r="T3193" s="29"/>
      <c r="U3193" s="29"/>
      <c r="V3193" s="34"/>
      <c r="W3193" s="83"/>
    </row>
    <row r="3194" spans="17:23" s="39" customFormat="1" x14ac:dyDescent="0.35">
      <c r="Q3194" s="29"/>
      <c r="S3194" s="29"/>
      <c r="T3194" s="29"/>
      <c r="U3194" s="29"/>
      <c r="V3194" s="34"/>
      <c r="W3194" s="83"/>
    </row>
    <row r="3195" spans="17:23" s="39" customFormat="1" x14ac:dyDescent="0.35">
      <c r="Q3195" s="29"/>
      <c r="S3195" s="29"/>
      <c r="T3195" s="29"/>
      <c r="U3195" s="29"/>
      <c r="V3195" s="34"/>
      <c r="W3195" s="83"/>
    </row>
    <row r="3196" spans="17:23" s="39" customFormat="1" x14ac:dyDescent="0.35">
      <c r="Q3196" s="29"/>
      <c r="S3196" s="29"/>
      <c r="T3196" s="29"/>
      <c r="U3196" s="29"/>
      <c r="V3196" s="34"/>
      <c r="W3196" s="83"/>
    </row>
    <row r="3197" spans="17:23" s="39" customFormat="1" x14ac:dyDescent="0.35">
      <c r="Q3197" s="29"/>
      <c r="S3197" s="29"/>
      <c r="T3197" s="29"/>
      <c r="U3197" s="29"/>
      <c r="V3197" s="34"/>
      <c r="W3197" s="83"/>
    </row>
    <row r="3198" spans="17:23" s="39" customFormat="1" x14ac:dyDescent="0.35">
      <c r="Q3198" s="29"/>
      <c r="S3198" s="29"/>
      <c r="T3198" s="29"/>
      <c r="U3198" s="29"/>
      <c r="V3198" s="34"/>
      <c r="W3198" s="83"/>
    </row>
    <row r="3199" spans="17:23" s="39" customFormat="1" x14ac:dyDescent="0.35">
      <c r="Q3199" s="29"/>
      <c r="S3199" s="29"/>
      <c r="T3199" s="29"/>
      <c r="U3199" s="29"/>
      <c r="V3199" s="34"/>
      <c r="W3199" s="83"/>
    </row>
    <row r="3200" spans="17:23" s="39" customFormat="1" x14ac:dyDescent="0.35">
      <c r="Q3200" s="29"/>
      <c r="S3200" s="29"/>
      <c r="T3200" s="29"/>
      <c r="U3200" s="29"/>
      <c r="V3200" s="34"/>
      <c r="W3200" s="83"/>
    </row>
    <row r="3201" spans="17:23" s="39" customFormat="1" x14ac:dyDescent="0.35">
      <c r="Q3201" s="29"/>
      <c r="S3201" s="29"/>
      <c r="T3201" s="29"/>
      <c r="U3201" s="29"/>
      <c r="V3201" s="34"/>
      <c r="W3201" s="83"/>
    </row>
    <row r="3202" spans="17:23" s="39" customFormat="1" x14ac:dyDescent="0.35">
      <c r="Q3202" s="29"/>
      <c r="S3202" s="29"/>
      <c r="T3202" s="29"/>
      <c r="U3202" s="29"/>
      <c r="V3202" s="34"/>
      <c r="W3202" s="83"/>
    </row>
    <row r="3203" spans="17:23" s="39" customFormat="1" x14ac:dyDescent="0.35">
      <c r="Q3203" s="29"/>
      <c r="S3203" s="29"/>
      <c r="T3203" s="29"/>
      <c r="U3203" s="29"/>
      <c r="V3203" s="34"/>
      <c r="W3203" s="83"/>
    </row>
    <row r="3204" spans="17:23" s="39" customFormat="1" x14ac:dyDescent="0.35">
      <c r="Q3204" s="29"/>
      <c r="S3204" s="29"/>
      <c r="T3204" s="29"/>
      <c r="U3204" s="29"/>
      <c r="V3204" s="34"/>
      <c r="W3204" s="83"/>
    </row>
    <row r="3205" spans="17:23" s="39" customFormat="1" x14ac:dyDescent="0.35">
      <c r="Q3205" s="29"/>
      <c r="S3205" s="29"/>
      <c r="T3205" s="29"/>
      <c r="U3205" s="29"/>
      <c r="V3205" s="34"/>
      <c r="W3205" s="83"/>
    </row>
    <row r="3206" spans="17:23" s="39" customFormat="1" x14ac:dyDescent="0.35">
      <c r="Q3206" s="29"/>
      <c r="S3206" s="29"/>
      <c r="T3206" s="29"/>
      <c r="U3206" s="29"/>
      <c r="V3206" s="34"/>
      <c r="W3206" s="83"/>
    </row>
    <row r="3207" spans="17:23" s="39" customFormat="1" x14ac:dyDescent="0.35">
      <c r="Q3207" s="29"/>
      <c r="S3207" s="29"/>
      <c r="T3207" s="29"/>
      <c r="U3207" s="29"/>
      <c r="V3207" s="34"/>
      <c r="W3207" s="83"/>
    </row>
    <row r="3208" spans="17:23" s="39" customFormat="1" x14ac:dyDescent="0.35">
      <c r="Q3208" s="29"/>
      <c r="S3208" s="29"/>
      <c r="T3208" s="29"/>
      <c r="U3208" s="29"/>
      <c r="V3208" s="34"/>
      <c r="W3208" s="83"/>
    </row>
    <row r="3209" spans="17:23" s="39" customFormat="1" x14ac:dyDescent="0.35">
      <c r="Q3209" s="29"/>
      <c r="S3209" s="29"/>
      <c r="T3209" s="29"/>
      <c r="U3209" s="29"/>
      <c r="V3209" s="34"/>
      <c r="W3209" s="83"/>
    </row>
    <row r="3210" spans="17:23" s="39" customFormat="1" x14ac:dyDescent="0.35">
      <c r="Q3210" s="29"/>
      <c r="S3210" s="29"/>
      <c r="T3210" s="29"/>
      <c r="U3210" s="29"/>
      <c r="V3210" s="34"/>
      <c r="W3210" s="83"/>
    </row>
    <row r="3211" spans="17:23" s="39" customFormat="1" x14ac:dyDescent="0.35">
      <c r="Q3211" s="29"/>
      <c r="S3211" s="29"/>
      <c r="T3211" s="29"/>
      <c r="U3211" s="29"/>
      <c r="V3211" s="34"/>
      <c r="W3211" s="83"/>
    </row>
    <row r="3212" spans="17:23" s="39" customFormat="1" x14ac:dyDescent="0.35">
      <c r="Q3212" s="29"/>
      <c r="S3212" s="29"/>
      <c r="T3212" s="29"/>
      <c r="U3212" s="29"/>
      <c r="V3212" s="34"/>
      <c r="W3212" s="83"/>
    </row>
    <row r="3213" spans="17:23" s="39" customFormat="1" x14ac:dyDescent="0.35">
      <c r="Q3213" s="29"/>
      <c r="S3213" s="29"/>
      <c r="T3213" s="29"/>
      <c r="U3213" s="29"/>
      <c r="V3213" s="34"/>
      <c r="W3213" s="83"/>
    </row>
    <row r="3214" spans="17:23" s="39" customFormat="1" x14ac:dyDescent="0.35">
      <c r="Q3214" s="29"/>
      <c r="S3214" s="29"/>
      <c r="T3214" s="29"/>
      <c r="U3214" s="29"/>
      <c r="V3214" s="34"/>
      <c r="W3214" s="83"/>
    </row>
    <row r="3215" spans="17:23" s="39" customFormat="1" x14ac:dyDescent="0.35">
      <c r="Q3215" s="29"/>
      <c r="S3215" s="29"/>
      <c r="T3215" s="29"/>
      <c r="U3215" s="29"/>
      <c r="V3215" s="34"/>
      <c r="W3215" s="83"/>
    </row>
    <row r="3216" spans="17:23" s="39" customFormat="1" x14ac:dyDescent="0.35">
      <c r="Q3216" s="29"/>
      <c r="S3216" s="29"/>
      <c r="T3216" s="29"/>
      <c r="U3216" s="29"/>
      <c r="V3216" s="34"/>
      <c r="W3216" s="83"/>
    </row>
    <row r="3217" spans="17:23" s="39" customFormat="1" x14ac:dyDescent="0.35">
      <c r="Q3217" s="29"/>
      <c r="S3217" s="29"/>
      <c r="T3217" s="29"/>
      <c r="U3217" s="29"/>
      <c r="V3217" s="34"/>
      <c r="W3217" s="83"/>
    </row>
    <row r="3218" spans="17:23" s="39" customFormat="1" x14ac:dyDescent="0.35">
      <c r="Q3218" s="29"/>
      <c r="S3218" s="29"/>
      <c r="T3218" s="29"/>
      <c r="U3218" s="29"/>
      <c r="V3218" s="34"/>
      <c r="W3218" s="83"/>
    </row>
    <row r="3219" spans="17:23" s="39" customFormat="1" x14ac:dyDescent="0.35">
      <c r="Q3219" s="29"/>
      <c r="S3219" s="29"/>
      <c r="T3219" s="29"/>
      <c r="U3219" s="29"/>
      <c r="V3219" s="34"/>
      <c r="W3219" s="83"/>
    </row>
    <row r="3220" spans="17:23" s="39" customFormat="1" x14ac:dyDescent="0.35">
      <c r="Q3220" s="29"/>
      <c r="S3220" s="29"/>
      <c r="T3220" s="29"/>
      <c r="U3220" s="29"/>
      <c r="V3220" s="34"/>
      <c r="W3220" s="83"/>
    </row>
    <row r="3221" spans="17:23" s="39" customFormat="1" x14ac:dyDescent="0.35">
      <c r="Q3221" s="29"/>
      <c r="S3221" s="29"/>
      <c r="T3221" s="29"/>
      <c r="U3221" s="29"/>
      <c r="V3221" s="34"/>
      <c r="W3221" s="83"/>
    </row>
    <row r="3222" spans="17:23" s="39" customFormat="1" x14ac:dyDescent="0.35">
      <c r="Q3222" s="29"/>
      <c r="S3222" s="29"/>
      <c r="T3222" s="29"/>
      <c r="U3222" s="29"/>
      <c r="V3222" s="34"/>
      <c r="W3222" s="83"/>
    </row>
    <row r="3223" spans="17:23" s="39" customFormat="1" x14ac:dyDescent="0.35">
      <c r="Q3223" s="29"/>
      <c r="S3223" s="29"/>
      <c r="T3223" s="29"/>
      <c r="U3223" s="29"/>
      <c r="V3223" s="34"/>
      <c r="W3223" s="83"/>
    </row>
    <row r="3224" spans="17:23" s="39" customFormat="1" x14ac:dyDescent="0.35">
      <c r="Q3224" s="29"/>
      <c r="S3224" s="29"/>
      <c r="T3224" s="29"/>
      <c r="U3224" s="29"/>
      <c r="V3224" s="34"/>
      <c r="W3224" s="83"/>
    </row>
    <row r="3225" spans="17:23" s="39" customFormat="1" x14ac:dyDescent="0.35">
      <c r="Q3225" s="29"/>
      <c r="S3225" s="29"/>
      <c r="T3225" s="29"/>
      <c r="U3225" s="29"/>
      <c r="V3225" s="34"/>
      <c r="W3225" s="83"/>
    </row>
    <row r="3226" spans="17:23" s="39" customFormat="1" x14ac:dyDescent="0.35">
      <c r="Q3226" s="29"/>
      <c r="S3226" s="29"/>
      <c r="T3226" s="29"/>
      <c r="U3226" s="29"/>
      <c r="V3226" s="34"/>
      <c r="W3226" s="83"/>
    </row>
    <row r="3227" spans="17:23" s="39" customFormat="1" x14ac:dyDescent="0.35">
      <c r="Q3227" s="29"/>
      <c r="S3227" s="29"/>
      <c r="T3227" s="29"/>
      <c r="U3227" s="29"/>
      <c r="V3227" s="34"/>
      <c r="W3227" s="83"/>
    </row>
    <row r="3228" spans="17:23" s="39" customFormat="1" x14ac:dyDescent="0.35">
      <c r="Q3228" s="29"/>
      <c r="S3228" s="29"/>
      <c r="T3228" s="29"/>
      <c r="U3228" s="29"/>
      <c r="V3228" s="34"/>
      <c r="W3228" s="83"/>
    </row>
    <row r="3229" spans="17:23" s="39" customFormat="1" x14ac:dyDescent="0.35">
      <c r="Q3229" s="29"/>
      <c r="S3229" s="29"/>
      <c r="T3229" s="29"/>
      <c r="U3229" s="29"/>
      <c r="V3229" s="34"/>
      <c r="W3229" s="83"/>
    </row>
    <row r="3230" spans="17:23" s="39" customFormat="1" x14ac:dyDescent="0.35">
      <c r="Q3230" s="29"/>
      <c r="S3230" s="29"/>
      <c r="T3230" s="29"/>
      <c r="U3230" s="29"/>
      <c r="V3230" s="34"/>
      <c r="W3230" s="83"/>
    </row>
    <row r="3231" spans="17:23" s="39" customFormat="1" x14ac:dyDescent="0.35">
      <c r="Q3231" s="29"/>
      <c r="S3231" s="29"/>
      <c r="T3231" s="29"/>
      <c r="U3231" s="29"/>
      <c r="V3231" s="34"/>
      <c r="W3231" s="83"/>
    </row>
    <row r="3232" spans="17:23" s="39" customFormat="1" x14ac:dyDescent="0.35">
      <c r="Q3232" s="29"/>
      <c r="S3232" s="29"/>
      <c r="T3232" s="29"/>
      <c r="U3232" s="29"/>
      <c r="V3232" s="34"/>
      <c r="W3232" s="83"/>
    </row>
    <row r="3233" spans="17:23" s="39" customFormat="1" x14ac:dyDescent="0.35">
      <c r="Q3233" s="29"/>
      <c r="S3233" s="29"/>
      <c r="T3233" s="29"/>
      <c r="U3233" s="29"/>
      <c r="V3233" s="34"/>
      <c r="W3233" s="83"/>
    </row>
    <row r="3234" spans="17:23" s="39" customFormat="1" x14ac:dyDescent="0.35">
      <c r="Q3234" s="29"/>
      <c r="S3234" s="29"/>
      <c r="T3234" s="29"/>
      <c r="U3234" s="29"/>
      <c r="V3234" s="34"/>
      <c r="W3234" s="83"/>
    </row>
    <row r="3235" spans="17:23" s="39" customFormat="1" x14ac:dyDescent="0.35">
      <c r="Q3235" s="29"/>
      <c r="S3235" s="29"/>
      <c r="T3235" s="29"/>
      <c r="U3235" s="29"/>
      <c r="V3235" s="34"/>
      <c r="W3235" s="83"/>
    </row>
    <row r="3236" spans="17:23" s="39" customFormat="1" x14ac:dyDescent="0.35">
      <c r="Q3236" s="29"/>
      <c r="S3236" s="29"/>
      <c r="T3236" s="29"/>
      <c r="U3236" s="29"/>
      <c r="V3236" s="34"/>
      <c r="W3236" s="83"/>
    </row>
    <row r="3237" spans="17:23" s="39" customFormat="1" x14ac:dyDescent="0.35">
      <c r="Q3237" s="29"/>
      <c r="S3237" s="29"/>
      <c r="T3237" s="29"/>
      <c r="U3237" s="29"/>
      <c r="V3237" s="34"/>
      <c r="W3237" s="83"/>
    </row>
    <row r="3238" spans="17:23" s="39" customFormat="1" x14ac:dyDescent="0.35">
      <c r="Q3238" s="29"/>
      <c r="S3238" s="29"/>
      <c r="T3238" s="29"/>
      <c r="U3238" s="29"/>
      <c r="V3238" s="34"/>
      <c r="W3238" s="83"/>
    </row>
    <row r="3239" spans="17:23" s="39" customFormat="1" x14ac:dyDescent="0.35">
      <c r="Q3239" s="29"/>
      <c r="S3239" s="29"/>
      <c r="T3239" s="29"/>
      <c r="U3239" s="29"/>
      <c r="V3239" s="34"/>
      <c r="W3239" s="83"/>
    </row>
    <row r="3240" spans="17:23" s="39" customFormat="1" x14ac:dyDescent="0.35">
      <c r="Q3240" s="29"/>
      <c r="S3240" s="29"/>
      <c r="T3240" s="29"/>
      <c r="U3240" s="29"/>
      <c r="V3240" s="34"/>
      <c r="W3240" s="83"/>
    </row>
    <row r="3241" spans="17:23" s="39" customFormat="1" x14ac:dyDescent="0.35">
      <c r="Q3241" s="29"/>
      <c r="S3241" s="29"/>
      <c r="T3241" s="29"/>
      <c r="U3241" s="29"/>
      <c r="V3241" s="34"/>
      <c r="W3241" s="83"/>
    </row>
    <row r="3242" spans="17:23" s="39" customFormat="1" x14ac:dyDescent="0.35">
      <c r="Q3242" s="29"/>
      <c r="S3242" s="29"/>
      <c r="T3242" s="29"/>
      <c r="U3242" s="29"/>
      <c r="V3242" s="34"/>
      <c r="W3242" s="83"/>
    </row>
    <row r="3243" spans="17:23" s="39" customFormat="1" x14ac:dyDescent="0.35">
      <c r="Q3243" s="29"/>
      <c r="S3243" s="29"/>
      <c r="T3243" s="29"/>
      <c r="U3243" s="29"/>
      <c r="V3243" s="34"/>
      <c r="W3243" s="83"/>
    </row>
    <row r="3244" spans="17:23" s="39" customFormat="1" x14ac:dyDescent="0.35">
      <c r="Q3244" s="29"/>
      <c r="S3244" s="29"/>
      <c r="T3244" s="29"/>
      <c r="U3244" s="29"/>
      <c r="V3244" s="34"/>
      <c r="W3244" s="83"/>
    </row>
    <row r="3245" spans="17:23" s="39" customFormat="1" x14ac:dyDescent="0.35">
      <c r="Q3245" s="29"/>
      <c r="S3245" s="29"/>
      <c r="T3245" s="29"/>
      <c r="U3245" s="29"/>
      <c r="V3245" s="34"/>
      <c r="W3245" s="83"/>
    </row>
    <row r="3246" spans="17:23" s="39" customFormat="1" x14ac:dyDescent="0.35">
      <c r="Q3246" s="29"/>
      <c r="S3246" s="29"/>
      <c r="T3246" s="29"/>
      <c r="U3246" s="29"/>
      <c r="V3246" s="34"/>
      <c r="W3246" s="83"/>
    </row>
    <row r="3247" spans="17:23" s="39" customFormat="1" x14ac:dyDescent="0.35">
      <c r="Q3247" s="29"/>
      <c r="S3247" s="29"/>
      <c r="T3247" s="29"/>
      <c r="U3247" s="29"/>
      <c r="V3247" s="34"/>
      <c r="W3247" s="83"/>
    </row>
    <row r="3248" spans="17:23" s="39" customFormat="1" x14ac:dyDescent="0.35">
      <c r="Q3248" s="29"/>
      <c r="S3248" s="29"/>
      <c r="T3248" s="29"/>
      <c r="U3248" s="29"/>
      <c r="V3248" s="34"/>
      <c r="W3248" s="83"/>
    </row>
    <row r="3249" spans="17:23" s="39" customFormat="1" x14ac:dyDescent="0.35">
      <c r="Q3249" s="29"/>
      <c r="S3249" s="29"/>
      <c r="T3249" s="29"/>
      <c r="U3249" s="29"/>
      <c r="V3249" s="34"/>
      <c r="W3249" s="83"/>
    </row>
    <row r="3250" spans="17:23" s="39" customFormat="1" x14ac:dyDescent="0.35">
      <c r="Q3250" s="29"/>
      <c r="S3250" s="29"/>
      <c r="T3250" s="29"/>
      <c r="U3250" s="29"/>
      <c r="V3250" s="34"/>
      <c r="W3250" s="83"/>
    </row>
    <row r="3251" spans="17:23" s="39" customFormat="1" x14ac:dyDescent="0.35">
      <c r="Q3251" s="29"/>
      <c r="S3251" s="29"/>
      <c r="T3251" s="29"/>
      <c r="U3251" s="29"/>
      <c r="V3251" s="34"/>
      <c r="W3251" s="83"/>
    </row>
    <row r="3252" spans="17:23" s="39" customFormat="1" x14ac:dyDescent="0.35">
      <c r="Q3252" s="29"/>
      <c r="S3252" s="29"/>
      <c r="T3252" s="29"/>
      <c r="U3252" s="29"/>
      <c r="V3252" s="34"/>
      <c r="W3252" s="83"/>
    </row>
    <row r="3253" spans="17:23" s="39" customFormat="1" x14ac:dyDescent="0.35">
      <c r="Q3253" s="29"/>
      <c r="S3253" s="29"/>
      <c r="T3253" s="29"/>
      <c r="U3253" s="29"/>
      <c r="V3253" s="34"/>
      <c r="W3253" s="83"/>
    </row>
    <row r="3254" spans="17:23" s="39" customFormat="1" x14ac:dyDescent="0.35">
      <c r="Q3254" s="29"/>
      <c r="S3254" s="29"/>
      <c r="T3254" s="29"/>
      <c r="U3254" s="29"/>
      <c r="V3254" s="34"/>
      <c r="W3254" s="83"/>
    </row>
    <row r="3255" spans="17:23" s="39" customFormat="1" x14ac:dyDescent="0.35">
      <c r="Q3255" s="29"/>
      <c r="S3255" s="29"/>
      <c r="T3255" s="29"/>
      <c r="U3255" s="29"/>
      <c r="V3255" s="34"/>
      <c r="W3255" s="83"/>
    </row>
    <row r="3256" spans="17:23" s="39" customFormat="1" x14ac:dyDescent="0.35">
      <c r="Q3256" s="29"/>
      <c r="S3256" s="29"/>
      <c r="T3256" s="29"/>
      <c r="U3256" s="29"/>
      <c r="V3256" s="34"/>
      <c r="W3256" s="83"/>
    </row>
    <row r="3257" spans="17:23" s="39" customFormat="1" x14ac:dyDescent="0.35">
      <c r="Q3257" s="29"/>
      <c r="S3257" s="29"/>
      <c r="T3257" s="29"/>
      <c r="U3257" s="29"/>
      <c r="V3257" s="34"/>
      <c r="W3257" s="83"/>
    </row>
    <row r="3258" spans="17:23" s="39" customFormat="1" x14ac:dyDescent="0.35">
      <c r="Q3258" s="29"/>
      <c r="S3258" s="29"/>
      <c r="T3258" s="29"/>
      <c r="U3258" s="29"/>
      <c r="V3258" s="34"/>
      <c r="W3258" s="83"/>
    </row>
    <row r="3259" spans="17:23" s="39" customFormat="1" x14ac:dyDescent="0.35">
      <c r="Q3259" s="29"/>
      <c r="S3259" s="29"/>
      <c r="T3259" s="29"/>
      <c r="U3259" s="29"/>
      <c r="V3259" s="34"/>
      <c r="W3259" s="83"/>
    </row>
    <row r="3260" spans="17:23" s="39" customFormat="1" x14ac:dyDescent="0.35">
      <c r="Q3260" s="29"/>
      <c r="S3260" s="29"/>
      <c r="T3260" s="29"/>
      <c r="U3260" s="29"/>
      <c r="V3260" s="34"/>
      <c r="W3260" s="83"/>
    </row>
    <row r="3261" spans="17:23" s="39" customFormat="1" x14ac:dyDescent="0.35">
      <c r="Q3261" s="29"/>
      <c r="S3261" s="29"/>
      <c r="T3261" s="29"/>
      <c r="U3261" s="29"/>
      <c r="V3261" s="34"/>
      <c r="W3261" s="83"/>
    </row>
    <row r="3262" spans="17:23" s="39" customFormat="1" x14ac:dyDescent="0.35">
      <c r="Q3262" s="29"/>
      <c r="S3262" s="29"/>
      <c r="T3262" s="29"/>
      <c r="U3262" s="29"/>
      <c r="V3262" s="34"/>
      <c r="W3262" s="83"/>
    </row>
    <row r="3263" spans="17:23" s="39" customFormat="1" x14ac:dyDescent="0.35">
      <c r="Q3263" s="29"/>
      <c r="S3263" s="29"/>
      <c r="T3263" s="29"/>
      <c r="U3263" s="29"/>
      <c r="V3263" s="34"/>
      <c r="W3263" s="83"/>
    </row>
    <row r="3264" spans="17:23" s="39" customFormat="1" x14ac:dyDescent="0.35">
      <c r="Q3264" s="29"/>
      <c r="S3264" s="29"/>
      <c r="T3264" s="29"/>
      <c r="U3264" s="29"/>
      <c r="V3264" s="34"/>
      <c r="W3264" s="83"/>
    </row>
    <row r="3265" spans="17:23" s="39" customFormat="1" x14ac:dyDescent="0.35">
      <c r="Q3265" s="29"/>
      <c r="S3265" s="29"/>
      <c r="T3265" s="29"/>
      <c r="U3265" s="29"/>
      <c r="V3265" s="34"/>
      <c r="W3265" s="83"/>
    </row>
    <row r="3266" spans="17:23" s="39" customFormat="1" x14ac:dyDescent="0.35">
      <c r="Q3266" s="29"/>
      <c r="S3266" s="29"/>
      <c r="T3266" s="29"/>
      <c r="U3266" s="29"/>
      <c r="V3266" s="34"/>
      <c r="W3266" s="83"/>
    </row>
    <row r="3267" spans="17:23" s="39" customFormat="1" x14ac:dyDescent="0.35">
      <c r="Q3267" s="29"/>
      <c r="S3267" s="29"/>
      <c r="T3267" s="29"/>
      <c r="U3267" s="29"/>
      <c r="V3267" s="34"/>
      <c r="W3267" s="83"/>
    </row>
    <row r="3268" spans="17:23" s="39" customFormat="1" x14ac:dyDescent="0.35">
      <c r="Q3268" s="29"/>
      <c r="S3268" s="29"/>
      <c r="T3268" s="29"/>
      <c r="U3268" s="29"/>
      <c r="V3268" s="34"/>
      <c r="W3268" s="83"/>
    </row>
    <row r="3269" spans="17:23" s="39" customFormat="1" x14ac:dyDescent="0.35">
      <c r="Q3269" s="29"/>
      <c r="S3269" s="29"/>
      <c r="T3269" s="29"/>
      <c r="U3269" s="29"/>
      <c r="V3269" s="34"/>
      <c r="W3269" s="83"/>
    </row>
    <row r="3270" spans="17:23" s="39" customFormat="1" x14ac:dyDescent="0.35">
      <c r="Q3270" s="29"/>
      <c r="S3270" s="29"/>
      <c r="T3270" s="29"/>
      <c r="U3270" s="29"/>
      <c r="V3270" s="34"/>
      <c r="W3270" s="83"/>
    </row>
    <row r="3271" spans="17:23" s="39" customFormat="1" x14ac:dyDescent="0.35">
      <c r="Q3271" s="29"/>
      <c r="S3271" s="29"/>
      <c r="T3271" s="29"/>
      <c r="U3271" s="29"/>
      <c r="V3271" s="34"/>
      <c r="W3271" s="83"/>
    </row>
    <row r="3272" spans="17:23" s="39" customFormat="1" x14ac:dyDescent="0.35">
      <c r="Q3272" s="29"/>
      <c r="S3272" s="29"/>
      <c r="T3272" s="29"/>
      <c r="U3272" s="29"/>
      <c r="V3272" s="34"/>
      <c r="W3272" s="83"/>
    </row>
    <row r="3273" spans="17:23" s="39" customFormat="1" x14ac:dyDescent="0.35">
      <c r="Q3273" s="29"/>
      <c r="S3273" s="29"/>
      <c r="T3273" s="29"/>
      <c r="U3273" s="29"/>
      <c r="V3273" s="34"/>
      <c r="W3273" s="83"/>
    </row>
    <row r="3274" spans="17:23" s="39" customFormat="1" x14ac:dyDescent="0.35">
      <c r="Q3274" s="29"/>
      <c r="S3274" s="29"/>
      <c r="T3274" s="29"/>
      <c r="U3274" s="29"/>
      <c r="V3274" s="34"/>
      <c r="W3274" s="83"/>
    </row>
    <row r="3275" spans="17:23" s="39" customFormat="1" x14ac:dyDescent="0.35">
      <c r="Q3275" s="29"/>
      <c r="S3275" s="29"/>
      <c r="T3275" s="29"/>
      <c r="U3275" s="29"/>
      <c r="V3275" s="34"/>
      <c r="W3275" s="83"/>
    </row>
    <row r="3276" spans="17:23" s="39" customFormat="1" x14ac:dyDescent="0.35">
      <c r="Q3276" s="29"/>
      <c r="S3276" s="29"/>
      <c r="T3276" s="29"/>
      <c r="U3276" s="29"/>
      <c r="V3276" s="34"/>
      <c r="W3276" s="83"/>
    </row>
    <row r="3277" spans="17:23" s="39" customFormat="1" x14ac:dyDescent="0.35">
      <c r="Q3277" s="29"/>
      <c r="S3277" s="29"/>
      <c r="T3277" s="29"/>
      <c r="U3277" s="29"/>
      <c r="V3277" s="34"/>
      <c r="W3277" s="83"/>
    </row>
    <row r="3278" spans="17:23" s="39" customFormat="1" x14ac:dyDescent="0.35">
      <c r="Q3278" s="29"/>
      <c r="S3278" s="29"/>
      <c r="T3278" s="29"/>
      <c r="U3278" s="29"/>
      <c r="V3278" s="34"/>
      <c r="W3278" s="83"/>
    </row>
    <row r="3279" spans="17:23" s="39" customFormat="1" x14ac:dyDescent="0.35">
      <c r="Q3279" s="29"/>
      <c r="S3279" s="29"/>
      <c r="T3279" s="29"/>
      <c r="U3279" s="29"/>
      <c r="V3279" s="34"/>
      <c r="W3279" s="83"/>
    </row>
    <row r="3280" spans="17:23" s="39" customFormat="1" x14ac:dyDescent="0.35">
      <c r="Q3280" s="29"/>
      <c r="S3280" s="29"/>
      <c r="T3280" s="29"/>
      <c r="U3280" s="29"/>
      <c r="V3280" s="34"/>
      <c r="W3280" s="83"/>
    </row>
    <row r="3281" spans="17:23" s="39" customFormat="1" x14ac:dyDescent="0.35">
      <c r="Q3281" s="29"/>
      <c r="S3281" s="29"/>
      <c r="T3281" s="29"/>
      <c r="U3281" s="29"/>
      <c r="V3281" s="34"/>
      <c r="W3281" s="83"/>
    </row>
    <row r="3282" spans="17:23" s="39" customFormat="1" x14ac:dyDescent="0.35">
      <c r="Q3282" s="29"/>
      <c r="S3282" s="29"/>
      <c r="T3282" s="29"/>
      <c r="U3282" s="29"/>
      <c r="V3282" s="34"/>
      <c r="W3282" s="83"/>
    </row>
    <row r="3283" spans="17:23" s="39" customFormat="1" x14ac:dyDescent="0.35">
      <c r="Q3283" s="29"/>
      <c r="S3283" s="29"/>
      <c r="T3283" s="29"/>
      <c r="U3283" s="29"/>
      <c r="V3283" s="34"/>
      <c r="W3283" s="83"/>
    </row>
    <row r="3284" spans="17:23" s="39" customFormat="1" x14ac:dyDescent="0.35">
      <c r="Q3284" s="29"/>
      <c r="S3284" s="29"/>
      <c r="T3284" s="29"/>
      <c r="U3284" s="29"/>
      <c r="V3284" s="34"/>
      <c r="W3284" s="83"/>
    </row>
    <row r="3285" spans="17:23" s="39" customFormat="1" x14ac:dyDescent="0.35">
      <c r="Q3285" s="29"/>
      <c r="S3285" s="29"/>
      <c r="T3285" s="29"/>
      <c r="U3285" s="29"/>
      <c r="V3285" s="34"/>
      <c r="W3285" s="83"/>
    </row>
    <row r="3286" spans="17:23" s="39" customFormat="1" x14ac:dyDescent="0.35">
      <c r="Q3286" s="29"/>
      <c r="S3286" s="29"/>
      <c r="T3286" s="29"/>
      <c r="U3286" s="29"/>
      <c r="V3286" s="34"/>
      <c r="W3286" s="83"/>
    </row>
    <row r="3287" spans="17:23" s="39" customFormat="1" x14ac:dyDescent="0.35">
      <c r="Q3287" s="29"/>
      <c r="S3287" s="29"/>
      <c r="T3287" s="29"/>
      <c r="U3287" s="29"/>
      <c r="V3287" s="34"/>
      <c r="W3287" s="83"/>
    </row>
    <row r="3288" spans="17:23" s="39" customFormat="1" x14ac:dyDescent="0.35">
      <c r="Q3288" s="29"/>
      <c r="S3288" s="29"/>
      <c r="T3288" s="29"/>
      <c r="U3288" s="29"/>
      <c r="V3288" s="34"/>
      <c r="W3288" s="83"/>
    </row>
    <row r="3289" spans="17:23" s="39" customFormat="1" x14ac:dyDescent="0.35">
      <c r="Q3289" s="29"/>
      <c r="S3289" s="29"/>
      <c r="T3289" s="29"/>
      <c r="U3289" s="29"/>
      <c r="V3289" s="34"/>
      <c r="W3289" s="83"/>
    </row>
    <row r="3290" spans="17:23" s="39" customFormat="1" x14ac:dyDescent="0.35">
      <c r="Q3290" s="29"/>
      <c r="S3290" s="29"/>
      <c r="T3290" s="29"/>
      <c r="U3290" s="29"/>
      <c r="V3290" s="34"/>
      <c r="W3290" s="83"/>
    </row>
    <row r="3291" spans="17:23" s="39" customFormat="1" x14ac:dyDescent="0.35">
      <c r="Q3291" s="29"/>
      <c r="S3291" s="29"/>
      <c r="T3291" s="29"/>
      <c r="U3291" s="29"/>
      <c r="V3291" s="34"/>
      <c r="W3291" s="83"/>
    </row>
    <row r="3292" spans="17:23" s="39" customFormat="1" x14ac:dyDescent="0.35">
      <c r="Q3292" s="29"/>
      <c r="S3292" s="29"/>
      <c r="T3292" s="29"/>
      <c r="U3292" s="29"/>
      <c r="V3292" s="34"/>
      <c r="W3292" s="83"/>
    </row>
    <row r="3293" spans="17:23" s="39" customFormat="1" x14ac:dyDescent="0.35">
      <c r="Q3293" s="29"/>
      <c r="S3293" s="29"/>
      <c r="T3293" s="29"/>
      <c r="U3293" s="29"/>
      <c r="V3293" s="34"/>
      <c r="W3293" s="83"/>
    </row>
    <row r="3294" spans="17:23" s="39" customFormat="1" x14ac:dyDescent="0.35">
      <c r="Q3294" s="29"/>
      <c r="S3294" s="29"/>
      <c r="T3294" s="29"/>
      <c r="U3294" s="29"/>
      <c r="V3294" s="34"/>
      <c r="W3294" s="83"/>
    </row>
    <row r="3295" spans="17:23" s="39" customFormat="1" x14ac:dyDescent="0.35">
      <c r="Q3295" s="29"/>
      <c r="S3295" s="29"/>
      <c r="T3295" s="29"/>
      <c r="U3295" s="29"/>
      <c r="V3295" s="34"/>
      <c r="W3295" s="83"/>
    </row>
    <row r="3296" spans="17:23" s="39" customFormat="1" x14ac:dyDescent="0.35">
      <c r="Q3296" s="29"/>
      <c r="S3296" s="29"/>
      <c r="T3296" s="29"/>
      <c r="U3296" s="29"/>
      <c r="V3296" s="34"/>
      <c r="W3296" s="83"/>
    </row>
    <row r="3297" spans="17:23" s="39" customFormat="1" x14ac:dyDescent="0.35">
      <c r="Q3297" s="29"/>
      <c r="S3297" s="29"/>
      <c r="T3297" s="29"/>
      <c r="U3297" s="29"/>
      <c r="V3297" s="34"/>
      <c r="W3297" s="83"/>
    </row>
    <row r="3298" spans="17:23" s="39" customFormat="1" x14ac:dyDescent="0.35">
      <c r="Q3298" s="29"/>
      <c r="S3298" s="29"/>
      <c r="T3298" s="29"/>
      <c r="U3298" s="29"/>
      <c r="V3298" s="34"/>
      <c r="W3298" s="83"/>
    </row>
    <row r="3299" spans="17:23" s="39" customFormat="1" x14ac:dyDescent="0.35">
      <c r="Q3299" s="29"/>
      <c r="S3299" s="29"/>
      <c r="T3299" s="29"/>
      <c r="U3299" s="29"/>
      <c r="V3299" s="34"/>
      <c r="W3299" s="83"/>
    </row>
    <row r="3300" spans="17:23" s="39" customFormat="1" x14ac:dyDescent="0.35">
      <c r="Q3300" s="29"/>
      <c r="S3300" s="29"/>
      <c r="T3300" s="29"/>
      <c r="U3300" s="29"/>
      <c r="V3300" s="34"/>
      <c r="W3300" s="83"/>
    </row>
    <row r="3301" spans="17:23" s="39" customFormat="1" x14ac:dyDescent="0.35">
      <c r="Q3301" s="29"/>
      <c r="S3301" s="29"/>
      <c r="T3301" s="29"/>
      <c r="U3301" s="29"/>
      <c r="V3301" s="34"/>
      <c r="W3301" s="83"/>
    </row>
    <row r="3302" spans="17:23" s="39" customFormat="1" x14ac:dyDescent="0.35">
      <c r="Q3302" s="29"/>
      <c r="S3302" s="29"/>
      <c r="T3302" s="29"/>
      <c r="U3302" s="29"/>
      <c r="V3302" s="34"/>
      <c r="W3302" s="83"/>
    </row>
    <row r="3303" spans="17:23" s="39" customFormat="1" x14ac:dyDescent="0.35">
      <c r="Q3303" s="29"/>
      <c r="S3303" s="29"/>
      <c r="T3303" s="29"/>
      <c r="U3303" s="29"/>
      <c r="V3303" s="34"/>
      <c r="W3303" s="83"/>
    </row>
    <row r="3304" spans="17:23" s="39" customFormat="1" x14ac:dyDescent="0.35">
      <c r="Q3304" s="29"/>
      <c r="S3304" s="29"/>
      <c r="T3304" s="29"/>
      <c r="U3304" s="29"/>
      <c r="V3304" s="34"/>
      <c r="W3304" s="83"/>
    </row>
    <row r="3305" spans="17:23" s="39" customFormat="1" x14ac:dyDescent="0.35">
      <c r="Q3305" s="29"/>
      <c r="S3305" s="29"/>
      <c r="T3305" s="29"/>
      <c r="U3305" s="29"/>
      <c r="V3305" s="34"/>
      <c r="W3305" s="83"/>
    </row>
    <row r="3306" spans="17:23" s="39" customFormat="1" x14ac:dyDescent="0.35">
      <c r="Q3306" s="29"/>
      <c r="S3306" s="29"/>
      <c r="T3306" s="29"/>
      <c r="U3306" s="29"/>
      <c r="V3306" s="34"/>
      <c r="W3306" s="83"/>
    </row>
    <row r="3307" spans="17:23" s="39" customFormat="1" x14ac:dyDescent="0.35">
      <c r="Q3307" s="29"/>
      <c r="S3307" s="29"/>
      <c r="T3307" s="29"/>
      <c r="U3307" s="29"/>
      <c r="V3307" s="34"/>
      <c r="W3307" s="83"/>
    </row>
    <row r="3308" spans="17:23" s="39" customFormat="1" x14ac:dyDescent="0.35">
      <c r="Q3308" s="29"/>
      <c r="S3308" s="29"/>
      <c r="T3308" s="29"/>
      <c r="U3308" s="29"/>
      <c r="V3308" s="34"/>
      <c r="W3308" s="83"/>
    </row>
    <row r="3309" spans="17:23" s="39" customFormat="1" x14ac:dyDescent="0.35">
      <c r="Q3309" s="29"/>
      <c r="S3309" s="29"/>
      <c r="T3309" s="29"/>
      <c r="U3309" s="29"/>
      <c r="V3309" s="34"/>
      <c r="W3309" s="83"/>
    </row>
    <row r="3310" spans="17:23" s="39" customFormat="1" x14ac:dyDescent="0.35">
      <c r="Q3310" s="29"/>
      <c r="S3310" s="29"/>
      <c r="T3310" s="29"/>
      <c r="U3310" s="29"/>
      <c r="V3310" s="34"/>
      <c r="W3310" s="83"/>
    </row>
    <row r="3311" spans="17:23" s="39" customFormat="1" x14ac:dyDescent="0.35">
      <c r="Q3311" s="29"/>
      <c r="S3311" s="29"/>
      <c r="T3311" s="29"/>
      <c r="U3311" s="29"/>
      <c r="V3311" s="34"/>
      <c r="W3311" s="83"/>
    </row>
    <row r="3312" spans="17:23" s="39" customFormat="1" x14ac:dyDescent="0.35">
      <c r="Q3312" s="29"/>
      <c r="S3312" s="29"/>
      <c r="T3312" s="29"/>
      <c r="U3312" s="29"/>
      <c r="V3312" s="34"/>
      <c r="W3312" s="83"/>
    </row>
    <row r="3313" spans="17:23" s="39" customFormat="1" x14ac:dyDescent="0.35">
      <c r="Q3313" s="29"/>
      <c r="S3313" s="29"/>
      <c r="T3313" s="29"/>
      <c r="U3313" s="29"/>
      <c r="V3313" s="34"/>
      <c r="W3313" s="83"/>
    </row>
    <row r="3314" spans="17:23" s="39" customFormat="1" x14ac:dyDescent="0.35">
      <c r="Q3314" s="29"/>
      <c r="S3314" s="29"/>
      <c r="T3314" s="29"/>
      <c r="U3314" s="29"/>
      <c r="V3314" s="34"/>
      <c r="W3314" s="83"/>
    </row>
    <row r="3315" spans="17:23" s="39" customFormat="1" x14ac:dyDescent="0.35">
      <c r="Q3315" s="29"/>
      <c r="S3315" s="29"/>
      <c r="T3315" s="29"/>
      <c r="U3315" s="29"/>
      <c r="V3315" s="34"/>
      <c r="W3315" s="83"/>
    </row>
    <row r="3316" spans="17:23" s="39" customFormat="1" x14ac:dyDescent="0.35">
      <c r="Q3316" s="29"/>
      <c r="S3316" s="29"/>
      <c r="T3316" s="29"/>
      <c r="U3316" s="29"/>
      <c r="V3316" s="34"/>
      <c r="W3316" s="83"/>
    </row>
    <row r="3317" spans="17:23" s="39" customFormat="1" x14ac:dyDescent="0.35">
      <c r="Q3317" s="29"/>
      <c r="S3317" s="29"/>
      <c r="T3317" s="29"/>
      <c r="U3317" s="29"/>
      <c r="V3317" s="34"/>
      <c r="W3317" s="83"/>
    </row>
    <row r="3318" spans="17:23" s="39" customFormat="1" x14ac:dyDescent="0.35">
      <c r="Q3318" s="29"/>
      <c r="S3318" s="29"/>
      <c r="T3318" s="29"/>
      <c r="U3318" s="29"/>
      <c r="V3318" s="34"/>
      <c r="W3318" s="83"/>
    </row>
    <row r="3319" spans="17:23" s="39" customFormat="1" x14ac:dyDescent="0.35">
      <c r="Q3319" s="29"/>
      <c r="S3319" s="29"/>
      <c r="T3319" s="29"/>
      <c r="U3319" s="29"/>
      <c r="V3319" s="34"/>
      <c r="W3319" s="83"/>
    </row>
    <row r="3320" spans="17:23" s="39" customFormat="1" x14ac:dyDescent="0.35">
      <c r="Q3320" s="29"/>
      <c r="S3320" s="29"/>
      <c r="T3320" s="29"/>
      <c r="U3320" s="29"/>
      <c r="V3320" s="34"/>
      <c r="W3320" s="83"/>
    </row>
    <row r="3321" spans="17:23" s="39" customFormat="1" x14ac:dyDescent="0.35">
      <c r="Q3321" s="29"/>
      <c r="S3321" s="29"/>
      <c r="T3321" s="29"/>
      <c r="U3321" s="29"/>
      <c r="V3321" s="34"/>
      <c r="W3321" s="83"/>
    </row>
    <row r="3322" spans="17:23" s="39" customFormat="1" x14ac:dyDescent="0.35">
      <c r="Q3322" s="29"/>
      <c r="S3322" s="29"/>
      <c r="T3322" s="29"/>
      <c r="U3322" s="29"/>
      <c r="V3322" s="34"/>
      <c r="W3322" s="83"/>
    </row>
    <row r="3323" spans="17:23" s="39" customFormat="1" x14ac:dyDescent="0.35">
      <c r="Q3323" s="29"/>
      <c r="S3323" s="29"/>
      <c r="T3323" s="29"/>
      <c r="U3323" s="29"/>
      <c r="V3323" s="34"/>
      <c r="W3323" s="83"/>
    </row>
    <row r="3324" spans="17:23" s="39" customFormat="1" x14ac:dyDescent="0.35">
      <c r="Q3324" s="29"/>
      <c r="S3324" s="29"/>
      <c r="T3324" s="29"/>
      <c r="U3324" s="29"/>
      <c r="V3324" s="34"/>
      <c r="W3324" s="83"/>
    </row>
    <row r="3325" spans="17:23" s="39" customFormat="1" x14ac:dyDescent="0.35">
      <c r="Q3325" s="29"/>
      <c r="S3325" s="29"/>
      <c r="T3325" s="29"/>
      <c r="U3325" s="29"/>
      <c r="V3325" s="34"/>
      <c r="W3325" s="83"/>
    </row>
    <row r="3326" spans="17:23" s="39" customFormat="1" x14ac:dyDescent="0.35">
      <c r="Q3326" s="29"/>
      <c r="S3326" s="29"/>
      <c r="T3326" s="29"/>
      <c r="U3326" s="29"/>
      <c r="V3326" s="34"/>
      <c r="W3326" s="83"/>
    </row>
    <row r="3327" spans="17:23" s="39" customFormat="1" x14ac:dyDescent="0.35">
      <c r="Q3327" s="29"/>
      <c r="S3327" s="29"/>
      <c r="T3327" s="29"/>
      <c r="U3327" s="29"/>
      <c r="V3327" s="34"/>
      <c r="W3327" s="83"/>
    </row>
    <row r="3328" spans="17:23" s="39" customFormat="1" x14ac:dyDescent="0.35">
      <c r="Q3328" s="29"/>
      <c r="S3328" s="29"/>
      <c r="T3328" s="29"/>
      <c r="U3328" s="29"/>
      <c r="V3328" s="34"/>
      <c r="W3328" s="83"/>
    </row>
    <row r="3329" spans="17:23" s="39" customFormat="1" x14ac:dyDescent="0.35">
      <c r="Q3329" s="29"/>
      <c r="S3329" s="29"/>
      <c r="T3329" s="29"/>
      <c r="U3329" s="29"/>
      <c r="V3329" s="34"/>
      <c r="W3329" s="83"/>
    </row>
    <row r="3330" spans="17:23" s="39" customFormat="1" x14ac:dyDescent="0.35">
      <c r="Q3330" s="29"/>
      <c r="S3330" s="29"/>
      <c r="T3330" s="29"/>
      <c r="U3330" s="29"/>
      <c r="V3330" s="34"/>
      <c r="W3330" s="83"/>
    </row>
    <row r="3331" spans="17:23" s="39" customFormat="1" x14ac:dyDescent="0.35">
      <c r="Q3331" s="29"/>
      <c r="S3331" s="29"/>
      <c r="T3331" s="29"/>
      <c r="U3331" s="29"/>
      <c r="V3331" s="34"/>
      <c r="W3331" s="83"/>
    </row>
    <row r="3332" spans="17:23" s="39" customFormat="1" x14ac:dyDescent="0.35">
      <c r="Q3332" s="29"/>
      <c r="S3332" s="29"/>
      <c r="T3332" s="29"/>
      <c r="U3332" s="29"/>
      <c r="V3332" s="34"/>
      <c r="W3332" s="83"/>
    </row>
    <row r="3333" spans="17:23" s="39" customFormat="1" x14ac:dyDescent="0.35">
      <c r="Q3333" s="29"/>
      <c r="S3333" s="29"/>
      <c r="T3333" s="29"/>
      <c r="U3333" s="29"/>
      <c r="V3333" s="34"/>
      <c r="W3333" s="83"/>
    </row>
    <row r="3334" spans="17:23" s="39" customFormat="1" x14ac:dyDescent="0.35">
      <c r="Q3334" s="29"/>
      <c r="S3334" s="29"/>
      <c r="T3334" s="29"/>
      <c r="U3334" s="29"/>
      <c r="V3334" s="34"/>
      <c r="W3334" s="83"/>
    </row>
    <row r="3335" spans="17:23" s="39" customFormat="1" x14ac:dyDescent="0.35">
      <c r="Q3335" s="29"/>
      <c r="S3335" s="29"/>
      <c r="T3335" s="29"/>
      <c r="U3335" s="29"/>
      <c r="V3335" s="34"/>
      <c r="W3335" s="83"/>
    </row>
    <row r="3336" spans="17:23" s="39" customFormat="1" x14ac:dyDescent="0.35">
      <c r="Q3336" s="29"/>
      <c r="S3336" s="29"/>
      <c r="T3336" s="29"/>
      <c r="U3336" s="29"/>
      <c r="V3336" s="34"/>
      <c r="W3336" s="83"/>
    </row>
    <row r="3337" spans="17:23" s="39" customFormat="1" x14ac:dyDescent="0.35">
      <c r="Q3337" s="29"/>
      <c r="S3337" s="29"/>
      <c r="T3337" s="29"/>
      <c r="U3337" s="29"/>
      <c r="V3337" s="34"/>
      <c r="W3337" s="83"/>
    </row>
    <row r="3338" spans="17:23" s="39" customFormat="1" x14ac:dyDescent="0.35">
      <c r="Q3338" s="29"/>
      <c r="S3338" s="29"/>
      <c r="T3338" s="29"/>
      <c r="U3338" s="29"/>
      <c r="V3338" s="34"/>
      <c r="W3338" s="83"/>
    </row>
    <row r="3339" spans="17:23" s="39" customFormat="1" x14ac:dyDescent="0.35">
      <c r="Q3339" s="29"/>
      <c r="S3339" s="29"/>
      <c r="T3339" s="29"/>
      <c r="U3339" s="29"/>
      <c r="V3339" s="34"/>
      <c r="W3339" s="83"/>
    </row>
    <row r="3340" spans="17:23" s="39" customFormat="1" x14ac:dyDescent="0.35">
      <c r="Q3340" s="29"/>
      <c r="S3340" s="29"/>
      <c r="T3340" s="29"/>
      <c r="U3340" s="29"/>
      <c r="V3340" s="34"/>
      <c r="W3340" s="83"/>
    </row>
    <row r="3341" spans="17:23" s="39" customFormat="1" x14ac:dyDescent="0.35">
      <c r="Q3341" s="29"/>
      <c r="S3341" s="29"/>
      <c r="T3341" s="29"/>
      <c r="U3341" s="29"/>
      <c r="V3341" s="34"/>
      <c r="W3341" s="83"/>
    </row>
    <row r="3342" spans="17:23" s="39" customFormat="1" x14ac:dyDescent="0.35">
      <c r="Q3342" s="29"/>
      <c r="S3342" s="29"/>
      <c r="T3342" s="29"/>
      <c r="U3342" s="29"/>
      <c r="V3342" s="34"/>
      <c r="W3342" s="83"/>
    </row>
    <row r="3343" spans="17:23" s="39" customFormat="1" x14ac:dyDescent="0.35">
      <c r="Q3343" s="29"/>
      <c r="S3343" s="29"/>
      <c r="T3343" s="29"/>
      <c r="U3343" s="29"/>
      <c r="V3343" s="34"/>
      <c r="W3343" s="83"/>
    </row>
    <row r="3344" spans="17:23" s="39" customFormat="1" x14ac:dyDescent="0.35">
      <c r="Q3344" s="29"/>
      <c r="S3344" s="29"/>
      <c r="T3344" s="29"/>
      <c r="U3344" s="29"/>
      <c r="V3344" s="34"/>
      <c r="W3344" s="83"/>
    </row>
    <row r="3345" spans="17:23" s="39" customFormat="1" x14ac:dyDescent="0.35">
      <c r="Q3345" s="29"/>
      <c r="S3345" s="29"/>
      <c r="T3345" s="29"/>
      <c r="U3345" s="29"/>
      <c r="V3345" s="34"/>
      <c r="W3345" s="83"/>
    </row>
    <row r="3346" spans="17:23" s="39" customFormat="1" x14ac:dyDescent="0.35">
      <c r="Q3346" s="29"/>
      <c r="S3346" s="29"/>
      <c r="T3346" s="29"/>
      <c r="U3346" s="29"/>
      <c r="V3346" s="34"/>
      <c r="W3346" s="83"/>
    </row>
    <row r="3347" spans="17:23" s="39" customFormat="1" x14ac:dyDescent="0.35">
      <c r="Q3347" s="29"/>
      <c r="S3347" s="29"/>
      <c r="T3347" s="29"/>
      <c r="U3347" s="29"/>
      <c r="V3347" s="34"/>
      <c r="W3347" s="83"/>
    </row>
    <row r="3348" spans="17:23" s="39" customFormat="1" x14ac:dyDescent="0.35">
      <c r="Q3348" s="29"/>
      <c r="S3348" s="29"/>
      <c r="T3348" s="29"/>
      <c r="U3348" s="29"/>
      <c r="V3348" s="34"/>
      <c r="W3348" s="83"/>
    </row>
    <row r="3349" spans="17:23" s="39" customFormat="1" x14ac:dyDescent="0.35">
      <c r="Q3349" s="29"/>
      <c r="S3349" s="29"/>
      <c r="T3349" s="29"/>
      <c r="U3349" s="29"/>
      <c r="V3349" s="34"/>
      <c r="W3349" s="83"/>
    </row>
    <row r="3350" spans="17:23" s="39" customFormat="1" x14ac:dyDescent="0.35">
      <c r="Q3350" s="29"/>
      <c r="S3350" s="29"/>
      <c r="T3350" s="29"/>
      <c r="U3350" s="29"/>
      <c r="V3350" s="34"/>
      <c r="W3350" s="83"/>
    </row>
    <row r="3351" spans="17:23" s="39" customFormat="1" x14ac:dyDescent="0.35">
      <c r="Q3351" s="29"/>
      <c r="S3351" s="29"/>
      <c r="T3351" s="29"/>
      <c r="U3351" s="29"/>
      <c r="V3351" s="34"/>
      <c r="W3351" s="83"/>
    </row>
    <row r="3352" spans="17:23" s="39" customFormat="1" x14ac:dyDescent="0.35">
      <c r="Q3352" s="29"/>
      <c r="S3352" s="29"/>
      <c r="T3352" s="29"/>
      <c r="U3352" s="29"/>
      <c r="V3352" s="34"/>
      <c r="W3352" s="83"/>
    </row>
    <row r="3353" spans="17:23" s="39" customFormat="1" x14ac:dyDescent="0.35">
      <c r="Q3353" s="29"/>
      <c r="S3353" s="29"/>
      <c r="T3353" s="29"/>
      <c r="U3353" s="29"/>
      <c r="V3353" s="34"/>
      <c r="W3353" s="83"/>
    </row>
    <row r="3354" spans="17:23" s="39" customFormat="1" x14ac:dyDescent="0.35">
      <c r="Q3354" s="29"/>
      <c r="S3354" s="29"/>
      <c r="T3354" s="29"/>
      <c r="U3354" s="29"/>
      <c r="V3354" s="34"/>
      <c r="W3354" s="83"/>
    </row>
    <row r="3355" spans="17:23" s="39" customFormat="1" x14ac:dyDescent="0.35">
      <c r="Q3355" s="29"/>
      <c r="S3355" s="29"/>
      <c r="T3355" s="29"/>
      <c r="U3355" s="29"/>
      <c r="V3355" s="34"/>
      <c r="W3355" s="83"/>
    </row>
    <row r="3356" spans="17:23" s="39" customFormat="1" x14ac:dyDescent="0.35">
      <c r="Q3356" s="29"/>
      <c r="S3356" s="29"/>
      <c r="T3356" s="29"/>
      <c r="U3356" s="29"/>
      <c r="V3356" s="34"/>
      <c r="W3356" s="83"/>
    </row>
    <row r="3357" spans="17:23" s="39" customFormat="1" x14ac:dyDescent="0.35">
      <c r="Q3357" s="29"/>
      <c r="S3357" s="29"/>
      <c r="T3357" s="29"/>
      <c r="U3357" s="29"/>
      <c r="V3357" s="34"/>
      <c r="W3357" s="83"/>
    </row>
    <row r="3358" spans="17:23" s="39" customFormat="1" x14ac:dyDescent="0.35">
      <c r="Q3358" s="29"/>
      <c r="S3358" s="29"/>
      <c r="T3358" s="29"/>
      <c r="U3358" s="29"/>
      <c r="V3358" s="34"/>
      <c r="W3358" s="83"/>
    </row>
    <row r="3359" spans="17:23" s="39" customFormat="1" x14ac:dyDescent="0.35">
      <c r="Q3359" s="29"/>
      <c r="S3359" s="29"/>
      <c r="T3359" s="29"/>
      <c r="U3359" s="29"/>
      <c r="V3359" s="34"/>
      <c r="W3359" s="83"/>
    </row>
    <row r="3360" spans="17:23" s="39" customFormat="1" x14ac:dyDescent="0.35">
      <c r="Q3360" s="29"/>
      <c r="S3360" s="29"/>
      <c r="T3360" s="29"/>
      <c r="U3360" s="29"/>
      <c r="V3360" s="34"/>
      <c r="W3360" s="83"/>
    </row>
    <row r="3361" spans="17:23" s="39" customFormat="1" x14ac:dyDescent="0.35">
      <c r="Q3361" s="29"/>
      <c r="S3361" s="29"/>
      <c r="T3361" s="29"/>
      <c r="U3361" s="29"/>
      <c r="V3361" s="34"/>
      <c r="W3361" s="83"/>
    </row>
    <row r="3362" spans="17:23" s="39" customFormat="1" x14ac:dyDescent="0.35">
      <c r="Q3362" s="29"/>
      <c r="S3362" s="29"/>
      <c r="T3362" s="29"/>
      <c r="U3362" s="29"/>
      <c r="V3362" s="34"/>
      <c r="W3362" s="83"/>
    </row>
    <row r="3363" spans="17:23" s="39" customFormat="1" x14ac:dyDescent="0.35">
      <c r="Q3363" s="29"/>
      <c r="S3363" s="29"/>
      <c r="T3363" s="29"/>
      <c r="U3363" s="29"/>
      <c r="V3363" s="34"/>
      <c r="W3363" s="83"/>
    </row>
    <row r="3364" spans="17:23" s="39" customFormat="1" x14ac:dyDescent="0.35">
      <c r="Q3364" s="29"/>
      <c r="S3364" s="29"/>
      <c r="T3364" s="29"/>
      <c r="U3364" s="29"/>
      <c r="V3364" s="34"/>
      <c r="W3364" s="83"/>
    </row>
    <row r="3365" spans="17:23" s="39" customFormat="1" x14ac:dyDescent="0.35">
      <c r="Q3365" s="29"/>
      <c r="S3365" s="29"/>
      <c r="T3365" s="29"/>
      <c r="U3365" s="29"/>
      <c r="V3365" s="34"/>
      <c r="W3365" s="83"/>
    </row>
    <row r="3366" spans="17:23" s="39" customFormat="1" x14ac:dyDescent="0.35">
      <c r="Q3366" s="29"/>
      <c r="S3366" s="29"/>
      <c r="T3366" s="29"/>
      <c r="U3366" s="29"/>
      <c r="V3366" s="34"/>
      <c r="W3366" s="83"/>
    </row>
    <row r="3367" spans="17:23" s="39" customFormat="1" x14ac:dyDescent="0.35">
      <c r="Q3367" s="29"/>
      <c r="S3367" s="29"/>
      <c r="T3367" s="29"/>
      <c r="U3367" s="29"/>
      <c r="V3367" s="34"/>
      <c r="W3367" s="83"/>
    </row>
    <row r="3368" spans="17:23" s="39" customFormat="1" x14ac:dyDescent="0.35">
      <c r="Q3368" s="29"/>
      <c r="S3368" s="29"/>
      <c r="T3368" s="29"/>
      <c r="U3368" s="29"/>
      <c r="V3368" s="34"/>
      <c r="W3368" s="83"/>
    </row>
    <row r="3369" spans="17:23" s="39" customFormat="1" x14ac:dyDescent="0.35">
      <c r="Q3369" s="29"/>
      <c r="S3369" s="29"/>
      <c r="T3369" s="29"/>
      <c r="U3369" s="29"/>
      <c r="V3369" s="34"/>
      <c r="W3369" s="83"/>
    </row>
    <row r="3370" spans="17:23" s="39" customFormat="1" x14ac:dyDescent="0.35">
      <c r="Q3370" s="29"/>
      <c r="S3370" s="29"/>
      <c r="T3370" s="29"/>
      <c r="U3370" s="29"/>
      <c r="V3370" s="34"/>
      <c r="W3370" s="83"/>
    </row>
    <row r="3371" spans="17:23" s="39" customFormat="1" x14ac:dyDescent="0.35">
      <c r="Q3371" s="29"/>
      <c r="S3371" s="29"/>
      <c r="T3371" s="29"/>
      <c r="U3371" s="29"/>
      <c r="V3371" s="34"/>
      <c r="W3371" s="83"/>
    </row>
    <row r="3372" spans="17:23" s="39" customFormat="1" x14ac:dyDescent="0.35">
      <c r="Q3372" s="29"/>
      <c r="S3372" s="29"/>
      <c r="T3372" s="29"/>
      <c r="U3372" s="29"/>
      <c r="V3372" s="34"/>
      <c r="W3372" s="83"/>
    </row>
    <row r="3373" spans="17:23" s="39" customFormat="1" x14ac:dyDescent="0.35">
      <c r="Q3373" s="29"/>
      <c r="S3373" s="29"/>
      <c r="T3373" s="29"/>
      <c r="U3373" s="29"/>
      <c r="V3373" s="34"/>
      <c r="W3373" s="83"/>
    </row>
    <row r="3374" spans="17:23" s="39" customFormat="1" x14ac:dyDescent="0.35">
      <c r="Q3374" s="29"/>
      <c r="S3374" s="29"/>
      <c r="T3374" s="29"/>
      <c r="U3374" s="29"/>
      <c r="V3374" s="34"/>
      <c r="W3374" s="83"/>
    </row>
    <row r="3375" spans="17:23" s="39" customFormat="1" x14ac:dyDescent="0.35">
      <c r="Q3375" s="29"/>
      <c r="S3375" s="29"/>
      <c r="T3375" s="29"/>
      <c r="U3375" s="29"/>
      <c r="V3375" s="34"/>
      <c r="W3375" s="83"/>
    </row>
    <row r="3376" spans="17:23" s="39" customFormat="1" x14ac:dyDescent="0.35">
      <c r="Q3376" s="29"/>
      <c r="S3376" s="29"/>
      <c r="T3376" s="29"/>
      <c r="U3376" s="29"/>
      <c r="V3376" s="34"/>
      <c r="W3376" s="83"/>
    </row>
    <row r="3377" spans="17:23" s="39" customFormat="1" x14ac:dyDescent="0.35">
      <c r="Q3377" s="29"/>
      <c r="S3377" s="29"/>
      <c r="T3377" s="29"/>
      <c r="U3377" s="29"/>
      <c r="V3377" s="34"/>
      <c r="W3377" s="83"/>
    </row>
    <row r="3378" spans="17:23" s="39" customFormat="1" x14ac:dyDescent="0.35">
      <c r="Q3378" s="29"/>
      <c r="S3378" s="29"/>
      <c r="T3378" s="29"/>
      <c r="U3378" s="29"/>
      <c r="V3378" s="34"/>
      <c r="W3378" s="83"/>
    </row>
    <row r="3379" spans="17:23" s="39" customFormat="1" x14ac:dyDescent="0.35">
      <c r="Q3379" s="29"/>
      <c r="S3379" s="29"/>
      <c r="T3379" s="29"/>
      <c r="U3379" s="29"/>
      <c r="V3379" s="34"/>
      <c r="W3379" s="83"/>
    </row>
    <row r="3380" spans="17:23" s="39" customFormat="1" x14ac:dyDescent="0.35">
      <c r="Q3380" s="29"/>
      <c r="S3380" s="29"/>
      <c r="T3380" s="29"/>
      <c r="U3380" s="29"/>
      <c r="V3380" s="34"/>
      <c r="W3380" s="83"/>
    </row>
    <row r="3381" spans="17:23" s="39" customFormat="1" x14ac:dyDescent="0.35">
      <c r="Q3381" s="29"/>
      <c r="S3381" s="29"/>
      <c r="T3381" s="29"/>
      <c r="U3381" s="29"/>
      <c r="V3381" s="34"/>
      <c r="W3381" s="83"/>
    </row>
    <row r="3382" spans="17:23" s="39" customFormat="1" x14ac:dyDescent="0.35">
      <c r="Q3382" s="29"/>
      <c r="S3382" s="29"/>
      <c r="T3382" s="29"/>
      <c r="U3382" s="29"/>
      <c r="V3382" s="34"/>
      <c r="W3382" s="83"/>
    </row>
    <row r="3383" spans="17:23" s="39" customFormat="1" x14ac:dyDescent="0.35">
      <c r="Q3383" s="29"/>
      <c r="S3383" s="29"/>
      <c r="T3383" s="29"/>
      <c r="U3383" s="29"/>
      <c r="V3383" s="34"/>
      <c r="W3383" s="83"/>
    </row>
    <row r="3384" spans="17:23" s="39" customFormat="1" x14ac:dyDescent="0.35">
      <c r="Q3384" s="29"/>
      <c r="S3384" s="29"/>
      <c r="T3384" s="29"/>
      <c r="U3384" s="29"/>
      <c r="V3384" s="34"/>
      <c r="W3384" s="83"/>
    </row>
    <row r="3385" spans="17:23" s="39" customFormat="1" x14ac:dyDescent="0.35">
      <c r="Q3385" s="29"/>
      <c r="S3385" s="29"/>
      <c r="T3385" s="29"/>
      <c r="U3385" s="29"/>
      <c r="V3385" s="34"/>
      <c r="W3385" s="83"/>
    </row>
    <row r="3386" spans="17:23" s="39" customFormat="1" x14ac:dyDescent="0.35">
      <c r="Q3386" s="29"/>
      <c r="S3386" s="29"/>
      <c r="T3386" s="29"/>
      <c r="U3386" s="29"/>
      <c r="V3386" s="34"/>
      <c r="W3386" s="83"/>
    </row>
    <row r="3387" spans="17:23" s="39" customFormat="1" x14ac:dyDescent="0.35">
      <c r="Q3387" s="29"/>
      <c r="S3387" s="29"/>
      <c r="T3387" s="29"/>
      <c r="U3387" s="29"/>
      <c r="V3387" s="34"/>
      <c r="W3387" s="83"/>
    </row>
    <row r="3388" spans="17:23" s="39" customFormat="1" x14ac:dyDescent="0.35">
      <c r="Q3388" s="29"/>
      <c r="S3388" s="29"/>
      <c r="T3388" s="29"/>
      <c r="U3388" s="29"/>
      <c r="V3388" s="34"/>
      <c r="W3388" s="83"/>
    </row>
    <row r="3389" spans="17:23" s="39" customFormat="1" x14ac:dyDescent="0.35">
      <c r="Q3389" s="29"/>
      <c r="S3389" s="29"/>
      <c r="T3389" s="29"/>
      <c r="U3389" s="29"/>
      <c r="V3389" s="34"/>
      <c r="W3389" s="83"/>
    </row>
    <row r="3390" spans="17:23" s="39" customFormat="1" x14ac:dyDescent="0.35">
      <c r="Q3390" s="29"/>
      <c r="S3390" s="29"/>
      <c r="T3390" s="29"/>
      <c r="U3390" s="29"/>
      <c r="V3390" s="34"/>
      <c r="W3390" s="83"/>
    </row>
    <row r="3391" spans="17:23" s="39" customFormat="1" x14ac:dyDescent="0.35">
      <c r="Q3391" s="29"/>
      <c r="S3391" s="29"/>
      <c r="T3391" s="29"/>
      <c r="U3391" s="29"/>
      <c r="V3391" s="34"/>
      <c r="W3391" s="83"/>
    </row>
    <row r="3392" spans="17:23" s="39" customFormat="1" x14ac:dyDescent="0.35">
      <c r="Q3392" s="29"/>
      <c r="S3392" s="29"/>
      <c r="T3392" s="29"/>
      <c r="U3392" s="29"/>
      <c r="V3392" s="34"/>
      <c r="W3392" s="83"/>
    </row>
    <row r="3393" spans="17:23" s="39" customFormat="1" x14ac:dyDescent="0.35">
      <c r="Q3393" s="29"/>
      <c r="S3393" s="29"/>
      <c r="T3393" s="29"/>
      <c r="U3393" s="29"/>
      <c r="V3393" s="34"/>
      <c r="W3393" s="83"/>
    </row>
    <row r="3394" spans="17:23" s="39" customFormat="1" x14ac:dyDescent="0.35">
      <c r="Q3394" s="29"/>
      <c r="S3394" s="29"/>
      <c r="T3394" s="29"/>
      <c r="U3394" s="29"/>
      <c r="V3394" s="34"/>
      <c r="W3394" s="83"/>
    </row>
    <row r="3395" spans="17:23" s="39" customFormat="1" x14ac:dyDescent="0.35">
      <c r="Q3395" s="29"/>
      <c r="S3395" s="29"/>
      <c r="T3395" s="29"/>
      <c r="U3395" s="29"/>
      <c r="V3395" s="34"/>
      <c r="W3395" s="83"/>
    </row>
    <row r="3396" spans="17:23" s="39" customFormat="1" x14ac:dyDescent="0.35">
      <c r="Q3396" s="29"/>
      <c r="S3396" s="29"/>
      <c r="T3396" s="29"/>
      <c r="U3396" s="29"/>
      <c r="V3396" s="34"/>
      <c r="W3396" s="83"/>
    </row>
    <row r="3397" spans="17:23" s="39" customFormat="1" x14ac:dyDescent="0.35">
      <c r="Q3397" s="29"/>
      <c r="S3397" s="29"/>
      <c r="T3397" s="29"/>
      <c r="U3397" s="29"/>
      <c r="V3397" s="34"/>
      <c r="W3397" s="83"/>
    </row>
    <row r="3398" spans="17:23" s="39" customFormat="1" x14ac:dyDescent="0.35">
      <c r="Q3398" s="29"/>
      <c r="S3398" s="29"/>
      <c r="T3398" s="29"/>
      <c r="U3398" s="29"/>
      <c r="V3398" s="34"/>
      <c r="W3398" s="83"/>
    </row>
    <row r="3399" spans="17:23" s="39" customFormat="1" x14ac:dyDescent="0.35">
      <c r="Q3399" s="29"/>
      <c r="S3399" s="29"/>
      <c r="T3399" s="29"/>
      <c r="U3399" s="29"/>
      <c r="V3399" s="34"/>
      <c r="W3399" s="83"/>
    </row>
    <row r="3400" spans="17:23" s="39" customFormat="1" x14ac:dyDescent="0.35">
      <c r="Q3400" s="29"/>
      <c r="S3400" s="29"/>
      <c r="T3400" s="29"/>
      <c r="U3400" s="29"/>
      <c r="V3400" s="34"/>
      <c r="W3400" s="83"/>
    </row>
    <row r="3401" spans="17:23" s="39" customFormat="1" x14ac:dyDescent="0.35">
      <c r="Q3401" s="29"/>
      <c r="S3401" s="29"/>
      <c r="T3401" s="29"/>
      <c r="U3401" s="29"/>
      <c r="V3401" s="34"/>
      <c r="W3401" s="83"/>
    </row>
    <row r="3402" spans="17:23" s="39" customFormat="1" x14ac:dyDescent="0.35">
      <c r="Q3402" s="29"/>
      <c r="S3402" s="29"/>
      <c r="T3402" s="29"/>
      <c r="U3402" s="29"/>
      <c r="V3402" s="34"/>
      <c r="W3402" s="83"/>
    </row>
    <row r="3403" spans="17:23" s="39" customFormat="1" x14ac:dyDescent="0.35">
      <c r="Q3403" s="29"/>
      <c r="S3403" s="29"/>
      <c r="T3403" s="29"/>
      <c r="U3403" s="29"/>
      <c r="V3403" s="34"/>
      <c r="W3403" s="83"/>
    </row>
    <row r="3404" spans="17:23" s="39" customFormat="1" x14ac:dyDescent="0.35">
      <c r="Q3404" s="29"/>
      <c r="S3404" s="29"/>
      <c r="T3404" s="29"/>
      <c r="U3404" s="29"/>
      <c r="V3404" s="34"/>
      <c r="W3404" s="83"/>
    </row>
    <row r="3405" spans="17:23" s="39" customFormat="1" x14ac:dyDescent="0.35">
      <c r="Q3405" s="29"/>
      <c r="S3405" s="29"/>
      <c r="T3405" s="29"/>
      <c r="U3405" s="29"/>
      <c r="V3405" s="34"/>
      <c r="W3405" s="83"/>
    </row>
    <row r="3406" spans="17:23" s="39" customFormat="1" x14ac:dyDescent="0.35">
      <c r="Q3406" s="29"/>
      <c r="S3406" s="29"/>
      <c r="T3406" s="29"/>
      <c r="U3406" s="29"/>
      <c r="V3406" s="34"/>
      <c r="W3406" s="83"/>
    </row>
    <row r="3407" spans="17:23" s="39" customFormat="1" x14ac:dyDescent="0.35">
      <c r="Q3407" s="29"/>
      <c r="S3407" s="29"/>
      <c r="T3407" s="29"/>
      <c r="U3407" s="29"/>
      <c r="V3407" s="34"/>
      <c r="W3407" s="83"/>
    </row>
    <row r="3408" spans="17:23" s="39" customFormat="1" x14ac:dyDescent="0.35">
      <c r="Q3408" s="29"/>
      <c r="S3408" s="29"/>
      <c r="T3408" s="29"/>
      <c r="U3408" s="29"/>
      <c r="V3408" s="34"/>
      <c r="W3408" s="83"/>
    </row>
    <row r="3409" spans="17:23" s="39" customFormat="1" x14ac:dyDescent="0.35">
      <c r="Q3409" s="29"/>
      <c r="S3409" s="29"/>
      <c r="T3409" s="29"/>
      <c r="U3409" s="29"/>
      <c r="V3409" s="34"/>
      <c r="W3409" s="83"/>
    </row>
    <row r="3410" spans="17:23" s="39" customFormat="1" x14ac:dyDescent="0.35">
      <c r="Q3410" s="29"/>
      <c r="S3410" s="29"/>
      <c r="T3410" s="29"/>
      <c r="U3410" s="29"/>
      <c r="V3410" s="34"/>
      <c r="W3410" s="83"/>
    </row>
    <row r="3411" spans="17:23" s="39" customFormat="1" x14ac:dyDescent="0.35">
      <c r="Q3411" s="29"/>
      <c r="S3411" s="29"/>
      <c r="T3411" s="29"/>
      <c r="U3411" s="29"/>
      <c r="V3411" s="34"/>
      <c r="W3411" s="83"/>
    </row>
    <row r="3412" spans="17:23" s="39" customFormat="1" x14ac:dyDescent="0.35">
      <c r="Q3412" s="29"/>
      <c r="S3412" s="29"/>
      <c r="T3412" s="29"/>
      <c r="U3412" s="29"/>
      <c r="V3412" s="34"/>
      <c r="W3412" s="83"/>
    </row>
    <row r="3413" spans="17:23" s="39" customFormat="1" x14ac:dyDescent="0.35">
      <c r="Q3413" s="29"/>
      <c r="S3413" s="29"/>
      <c r="T3413" s="29"/>
      <c r="U3413" s="29"/>
      <c r="V3413" s="34"/>
      <c r="W3413" s="83"/>
    </row>
    <row r="3414" spans="17:23" s="39" customFormat="1" x14ac:dyDescent="0.35">
      <c r="Q3414" s="29"/>
      <c r="S3414" s="29"/>
      <c r="T3414" s="29"/>
      <c r="U3414" s="29"/>
      <c r="V3414" s="34"/>
      <c r="W3414" s="83"/>
    </row>
    <row r="3415" spans="17:23" s="39" customFormat="1" x14ac:dyDescent="0.35">
      <c r="Q3415" s="29"/>
      <c r="S3415" s="29"/>
      <c r="T3415" s="29"/>
      <c r="U3415" s="29"/>
      <c r="V3415" s="34"/>
      <c r="W3415" s="83"/>
    </row>
    <row r="3416" spans="17:23" s="39" customFormat="1" x14ac:dyDescent="0.35">
      <c r="Q3416" s="29"/>
      <c r="S3416" s="29"/>
      <c r="T3416" s="29"/>
      <c r="U3416" s="29"/>
      <c r="V3416" s="34"/>
      <c r="W3416" s="83"/>
    </row>
    <row r="3417" spans="17:23" s="39" customFormat="1" x14ac:dyDescent="0.35">
      <c r="Q3417" s="29"/>
      <c r="S3417" s="29"/>
      <c r="T3417" s="29"/>
      <c r="U3417" s="29"/>
      <c r="V3417" s="34"/>
      <c r="W3417" s="83"/>
    </row>
    <row r="3418" spans="17:23" s="39" customFormat="1" x14ac:dyDescent="0.35">
      <c r="Q3418" s="29"/>
      <c r="S3418" s="29"/>
      <c r="T3418" s="29"/>
      <c r="U3418" s="29"/>
      <c r="V3418" s="34"/>
      <c r="W3418" s="83"/>
    </row>
    <row r="3419" spans="17:23" s="39" customFormat="1" x14ac:dyDescent="0.35">
      <c r="Q3419" s="29"/>
      <c r="S3419" s="29"/>
      <c r="T3419" s="29"/>
      <c r="U3419" s="29"/>
      <c r="V3419" s="34"/>
      <c r="W3419" s="83"/>
    </row>
    <row r="3420" spans="17:23" s="39" customFormat="1" x14ac:dyDescent="0.35">
      <c r="Q3420" s="29"/>
      <c r="S3420" s="29"/>
      <c r="T3420" s="29"/>
      <c r="U3420" s="29"/>
      <c r="V3420" s="34"/>
      <c r="W3420" s="83"/>
    </row>
    <row r="3421" spans="17:23" s="39" customFormat="1" x14ac:dyDescent="0.35">
      <c r="Q3421" s="29"/>
      <c r="S3421" s="29"/>
      <c r="T3421" s="29"/>
      <c r="U3421" s="29"/>
      <c r="V3421" s="34"/>
      <c r="W3421" s="83"/>
    </row>
    <row r="3422" spans="17:23" s="39" customFormat="1" x14ac:dyDescent="0.35">
      <c r="Q3422" s="29"/>
      <c r="S3422" s="29"/>
      <c r="T3422" s="29"/>
      <c r="U3422" s="29"/>
      <c r="V3422" s="34"/>
      <c r="W3422" s="83"/>
    </row>
    <row r="3423" spans="17:23" s="39" customFormat="1" x14ac:dyDescent="0.35">
      <c r="Q3423" s="29"/>
      <c r="S3423" s="29"/>
      <c r="T3423" s="29"/>
      <c r="U3423" s="29"/>
      <c r="V3423" s="34"/>
      <c r="W3423" s="83"/>
    </row>
    <row r="3424" spans="17:23" s="39" customFormat="1" x14ac:dyDescent="0.35">
      <c r="Q3424" s="29"/>
      <c r="S3424" s="29"/>
      <c r="T3424" s="29"/>
      <c r="U3424" s="29"/>
      <c r="V3424" s="34"/>
      <c r="W3424" s="83"/>
    </row>
    <row r="3425" spans="17:23" s="39" customFormat="1" x14ac:dyDescent="0.35">
      <c r="Q3425" s="29"/>
      <c r="S3425" s="29"/>
      <c r="T3425" s="29"/>
      <c r="U3425" s="29"/>
      <c r="V3425" s="34"/>
      <c r="W3425" s="83"/>
    </row>
    <row r="3426" spans="17:23" s="39" customFormat="1" x14ac:dyDescent="0.35">
      <c r="Q3426" s="29"/>
      <c r="S3426" s="29"/>
      <c r="T3426" s="29"/>
      <c r="U3426" s="29"/>
      <c r="V3426" s="34"/>
      <c r="W3426" s="83"/>
    </row>
    <row r="3427" spans="17:23" s="39" customFormat="1" x14ac:dyDescent="0.35">
      <c r="Q3427" s="29"/>
      <c r="S3427" s="29"/>
      <c r="T3427" s="29"/>
      <c r="U3427" s="29"/>
      <c r="V3427" s="34"/>
      <c r="W3427" s="83"/>
    </row>
    <row r="3428" spans="17:23" s="39" customFormat="1" x14ac:dyDescent="0.35">
      <c r="Q3428" s="29"/>
      <c r="S3428" s="29"/>
      <c r="T3428" s="29"/>
      <c r="U3428" s="29"/>
      <c r="V3428" s="34"/>
      <c r="W3428" s="83"/>
    </row>
    <row r="3429" spans="17:23" s="39" customFormat="1" x14ac:dyDescent="0.35">
      <c r="Q3429" s="29"/>
      <c r="S3429" s="29"/>
      <c r="T3429" s="29"/>
      <c r="U3429" s="29"/>
      <c r="V3429" s="34"/>
      <c r="W3429" s="83"/>
    </row>
    <row r="3430" spans="17:23" s="39" customFormat="1" x14ac:dyDescent="0.35">
      <c r="Q3430" s="29"/>
      <c r="S3430" s="29"/>
      <c r="T3430" s="29"/>
      <c r="U3430" s="29"/>
      <c r="V3430" s="34"/>
      <c r="W3430" s="83"/>
    </row>
    <row r="3431" spans="17:23" s="39" customFormat="1" x14ac:dyDescent="0.35">
      <c r="Q3431" s="29"/>
      <c r="S3431" s="29"/>
      <c r="T3431" s="29"/>
      <c r="U3431" s="29"/>
      <c r="V3431" s="34"/>
      <c r="W3431" s="83"/>
    </row>
    <row r="3432" spans="17:23" s="39" customFormat="1" x14ac:dyDescent="0.35">
      <c r="Q3432" s="29"/>
      <c r="S3432" s="29"/>
      <c r="T3432" s="29"/>
      <c r="U3432" s="29"/>
      <c r="V3432" s="34"/>
      <c r="W3432" s="83"/>
    </row>
    <row r="3433" spans="17:23" s="39" customFormat="1" x14ac:dyDescent="0.35">
      <c r="Q3433" s="29"/>
      <c r="S3433" s="29"/>
      <c r="T3433" s="29"/>
      <c r="U3433" s="29"/>
      <c r="V3433" s="34"/>
      <c r="W3433" s="83"/>
    </row>
    <row r="3434" spans="17:23" s="39" customFormat="1" x14ac:dyDescent="0.35">
      <c r="Q3434" s="29"/>
      <c r="S3434" s="29"/>
      <c r="T3434" s="29"/>
      <c r="U3434" s="29"/>
      <c r="V3434" s="34"/>
      <c r="W3434" s="83"/>
    </row>
    <row r="3435" spans="17:23" s="39" customFormat="1" x14ac:dyDescent="0.35">
      <c r="Q3435" s="29"/>
      <c r="S3435" s="29"/>
      <c r="T3435" s="29"/>
      <c r="U3435" s="29"/>
      <c r="V3435" s="34"/>
      <c r="W3435" s="83"/>
    </row>
    <row r="3436" spans="17:23" s="39" customFormat="1" x14ac:dyDescent="0.35">
      <c r="Q3436" s="29"/>
      <c r="S3436" s="29"/>
      <c r="T3436" s="29"/>
      <c r="U3436" s="29"/>
      <c r="V3436" s="34"/>
      <c r="W3436" s="83"/>
    </row>
    <row r="3437" spans="17:23" s="39" customFormat="1" x14ac:dyDescent="0.35">
      <c r="Q3437" s="29"/>
      <c r="S3437" s="29"/>
      <c r="T3437" s="29"/>
      <c r="U3437" s="29"/>
      <c r="V3437" s="34"/>
      <c r="W3437" s="83"/>
    </row>
    <row r="3438" spans="17:23" s="39" customFormat="1" x14ac:dyDescent="0.35">
      <c r="Q3438" s="29"/>
      <c r="S3438" s="29"/>
      <c r="T3438" s="29"/>
      <c r="U3438" s="29"/>
      <c r="V3438" s="34"/>
      <c r="W3438" s="83"/>
    </row>
    <row r="3439" spans="17:23" s="39" customFormat="1" x14ac:dyDescent="0.35">
      <c r="Q3439" s="29"/>
      <c r="S3439" s="29"/>
      <c r="T3439" s="29"/>
      <c r="U3439" s="29"/>
      <c r="V3439" s="34"/>
      <c r="W3439" s="83"/>
    </row>
    <row r="3440" spans="17:23" s="39" customFormat="1" x14ac:dyDescent="0.35">
      <c r="Q3440" s="29"/>
      <c r="S3440" s="29"/>
      <c r="T3440" s="29"/>
      <c r="U3440" s="29"/>
      <c r="V3440" s="34"/>
      <c r="W3440" s="83"/>
    </row>
    <row r="3441" spans="17:23" s="39" customFormat="1" x14ac:dyDescent="0.35">
      <c r="Q3441" s="29"/>
      <c r="S3441" s="29"/>
      <c r="T3441" s="29"/>
      <c r="U3441" s="29"/>
      <c r="V3441" s="34"/>
      <c r="W3441" s="83"/>
    </row>
    <row r="3442" spans="17:23" s="39" customFormat="1" x14ac:dyDescent="0.35">
      <c r="Q3442" s="29"/>
      <c r="S3442" s="29"/>
      <c r="T3442" s="29"/>
      <c r="U3442" s="29"/>
      <c r="V3442" s="34"/>
      <c r="W3442" s="83"/>
    </row>
    <row r="3443" spans="17:23" s="39" customFormat="1" x14ac:dyDescent="0.35">
      <c r="Q3443" s="29"/>
      <c r="S3443" s="29"/>
      <c r="T3443" s="29"/>
      <c r="U3443" s="29"/>
      <c r="V3443" s="34"/>
      <c r="W3443" s="83"/>
    </row>
    <row r="3444" spans="17:23" s="39" customFormat="1" x14ac:dyDescent="0.35">
      <c r="Q3444" s="29"/>
      <c r="S3444" s="29"/>
      <c r="T3444" s="29"/>
      <c r="U3444" s="29"/>
      <c r="V3444" s="34"/>
      <c r="W3444" s="83"/>
    </row>
    <row r="3445" spans="17:23" s="39" customFormat="1" x14ac:dyDescent="0.35">
      <c r="Q3445" s="29"/>
      <c r="S3445" s="29"/>
      <c r="T3445" s="29"/>
      <c r="U3445" s="29"/>
      <c r="V3445" s="34"/>
      <c r="W3445" s="83"/>
    </row>
    <row r="3446" spans="17:23" s="39" customFormat="1" x14ac:dyDescent="0.35">
      <c r="Q3446" s="29"/>
      <c r="S3446" s="29"/>
      <c r="T3446" s="29"/>
      <c r="U3446" s="29"/>
      <c r="V3446" s="34"/>
      <c r="W3446" s="83"/>
    </row>
    <row r="3447" spans="17:23" s="39" customFormat="1" x14ac:dyDescent="0.35">
      <c r="Q3447" s="29"/>
      <c r="S3447" s="29"/>
      <c r="T3447" s="29"/>
      <c r="U3447" s="29"/>
      <c r="V3447" s="34"/>
      <c r="W3447" s="83"/>
    </row>
    <row r="3448" spans="17:23" s="39" customFormat="1" x14ac:dyDescent="0.35">
      <c r="Q3448" s="29"/>
      <c r="S3448" s="29"/>
      <c r="T3448" s="29"/>
      <c r="U3448" s="29"/>
      <c r="V3448" s="34"/>
      <c r="W3448" s="83"/>
    </row>
    <row r="3449" spans="17:23" s="39" customFormat="1" x14ac:dyDescent="0.35">
      <c r="Q3449" s="29"/>
      <c r="S3449" s="29"/>
      <c r="T3449" s="29"/>
      <c r="U3449" s="29"/>
      <c r="V3449" s="34"/>
      <c r="W3449" s="83"/>
    </row>
    <row r="3450" spans="17:23" s="39" customFormat="1" x14ac:dyDescent="0.35">
      <c r="Q3450" s="29"/>
      <c r="S3450" s="29"/>
      <c r="T3450" s="29"/>
      <c r="U3450" s="29"/>
      <c r="V3450" s="34"/>
      <c r="W3450" s="83"/>
    </row>
    <row r="3451" spans="17:23" s="39" customFormat="1" x14ac:dyDescent="0.35">
      <c r="Q3451" s="29"/>
      <c r="S3451" s="29"/>
      <c r="T3451" s="29"/>
      <c r="U3451" s="29"/>
      <c r="V3451" s="34"/>
      <c r="W3451" s="83"/>
    </row>
    <row r="3452" spans="17:23" s="39" customFormat="1" x14ac:dyDescent="0.35">
      <c r="Q3452" s="29"/>
      <c r="S3452" s="29"/>
      <c r="T3452" s="29"/>
      <c r="U3452" s="29"/>
      <c r="V3452" s="34"/>
      <c r="W3452" s="83"/>
    </row>
    <row r="3453" spans="17:23" s="39" customFormat="1" x14ac:dyDescent="0.35">
      <c r="Q3453" s="29"/>
      <c r="S3453" s="29"/>
      <c r="T3453" s="29"/>
      <c r="U3453" s="29"/>
      <c r="V3453" s="34"/>
      <c r="W3453" s="83"/>
    </row>
    <row r="3454" spans="17:23" s="39" customFormat="1" x14ac:dyDescent="0.35">
      <c r="Q3454" s="29"/>
      <c r="S3454" s="29"/>
      <c r="T3454" s="29"/>
      <c r="U3454" s="29"/>
      <c r="V3454" s="34"/>
      <c r="W3454" s="83"/>
    </row>
    <row r="3455" spans="17:23" s="39" customFormat="1" x14ac:dyDescent="0.35">
      <c r="Q3455" s="29"/>
      <c r="S3455" s="29"/>
      <c r="T3455" s="29"/>
      <c r="U3455" s="29"/>
      <c r="V3455" s="34"/>
      <c r="W3455" s="83"/>
    </row>
    <row r="3456" spans="17:23" s="39" customFormat="1" x14ac:dyDescent="0.35">
      <c r="Q3456" s="29"/>
      <c r="S3456" s="29"/>
      <c r="T3456" s="29"/>
      <c r="U3456" s="29"/>
      <c r="V3456" s="34"/>
      <c r="W3456" s="83"/>
    </row>
    <row r="3457" spans="17:23" s="39" customFormat="1" x14ac:dyDescent="0.35">
      <c r="Q3457" s="29"/>
      <c r="S3457" s="29"/>
      <c r="T3457" s="29"/>
      <c r="U3457" s="29"/>
      <c r="V3457" s="34"/>
      <c r="W3457" s="83"/>
    </row>
    <row r="3458" spans="17:23" s="39" customFormat="1" x14ac:dyDescent="0.35">
      <c r="Q3458" s="29"/>
      <c r="S3458" s="29"/>
      <c r="T3458" s="29"/>
      <c r="U3458" s="29"/>
      <c r="V3458" s="34"/>
      <c r="W3458" s="83"/>
    </row>
    <row r="3459" spans="17:23" s="39" customFormat="1" x14ac:dyDescent="0.35">
      <c r="Q3459" s="29"/>
      <c r="S3459" s="29"/>
      <c r="T3459" s="29"/>
      <c r="U3459" s="29"/>
      <c r="V3459" s="34"/>
      <c r="W3459" s="83"/>
    </row>
    <row r="3460" spans="17:23" s="39" customFormat="1" x14ac:dyDescent="0.35">
      <c r="Q3460" s="29"/>
      <c r="S3460" s="29"/>
      <c r="T3460" s="29"/>
      <c r="U3460" s="29"/>
      <c r="V3460" s="34"/>
      <c r="W3460" s="83"/>
    </row>
    <row r="3461" spans="17:23" s="39" customFormat="1" x14ac:dyDescent="0.35">
      <c r="Q3461" s="29"/>
      <c r="S3461" s="29"/>
      <c r="T3461" s="29"/>
      <c r="U3461" s="29"/>
      <c r="V3461" s="34"/>
      <c r="W3461" s="83"/>
    </row>
    <row r="3462" spans="17:23" s="39" customFormat="1" x14ac:dyDescent="0.35">
      <c r="Q3462" s="29"/>
      <c r="S3462" s="29"/>
      <c r="T3462" s="29"/>
      <c r="U3462" s="29"/>
      <c r="V3462" s="34"/>
      <c r="W3462" s="83"/>
    </row>
    <row r="3463" spans="17:23" s="39" customFormat="1" x14ac:dyDescent="0.35">
      <c r="Q3463" s="29"/>
      <c r="S3463" s="29"/>
      <c r="T3463" s="29"/>
      <c r="U3463" s="29"/>
      <c r="V3463" s="34"/>
      <c r="W3463" s="83"/>
    </row>
    <row r="3464" spans="17:23" s="39" customFormat="1" x14ac:dyDescent="0.35">
      <c r="Q3464" s="29"/>
      <c r="S3464" s="29"/>
      <c r="T3464" s="29"/>
      <c r="U3464" s="29"/>
      <c r="V3464" s="34"/>
      <c r="W3464" s="83"/>
    </row>
    <row r="3465" spans="17:23" s="39" customFormat="1" x14ac:dyDescent="0.35">
      <c r="Q3465" s="29"/>
      <c r="S3465" s="29"/>
      <c r="T3465" s="29"/>
      <c r="U3465" s="29"/>
      <c r="V3465" s="34"/>
      <c r="W3465" s="83"/>
    </row>
    <row r="3466" spans="17:23" s="39" customFormat="1" x14ac:dyDescent="0.35">
      <c r="Q3466" s="29"/>
      <c r="S3466" s="29"/>
      <c r="T3466" s="29"/>
      <c r="U3466" s="29"/>
      <c r="V3466" s="34"/>
      <c r="W3466" s="83"/>
    </row>
    <row r="3467" spans="17:23" s="39" customFormat="1" x14ac:dyDescent="0.35">
      <c r="Q3467" s="29"/>
      <c r="S3467" s="29"/>
      <c r="T3467" s="29"/>
      <c r="U3467" s="29"/>
      <c r="V3467" s="34"/>
      <c r="W3467" s="83"/>
    </row>
    <row r="3468" spans="17:23" s="39" customFormat="1" x14ac:dyDescent="0.35">
      <c r="Q3468" s="29"/>
      <c r="S3468" s="29"/>
      <c r="T3468" s="29"/>
      <c r="U3468" s="29"/>
      <c r="V3468" s="34"/>
      <c r="W3468" s="83"/>
    </row>
    <row r="3469" spans="17:23" s="39" customFormat="1" x14ac:dyDescent="0.35">
      <c r="Q3469" s="29"/>
      <c r="S3469" s="29"/>
      <c r="T3469" s="29"/>
      <c r="U3469" s="29"/>
      <c r="V3469" s="34"/>
      <c r="W3469" s="83"/>
    </row>
    <row r="3470" spans="17:23" s="39" customFormat="1" x14ac:dyDescent="0.35">
      <c r="Q3470" s="29"/>
      <c r="S3470" s="29"/>
      <c r="T3470" s="29"/>
      <c r="U3470" s="29"/>
      <c r="V3470" s="34"/>
      <c r="W3470" s="83"/>
    </row>
    <row r="3471" spans="17:23" s="39" customFormat="1" x14ac:dyDescent="0.35">
      <c r="Q3471" s="29"/>
      <c r="S3471" s="29"/>
      <c r="T3471" s="29"/>
      <c r="U3471" s="29"/>
      <c r="V3471" s="34"/>
      <c r="W3471" s="83"/>
    </row>
    <row r="3472" spans="17:23" s="39" customFormat="1" x14ac:dyDescent="0.35">
      <c r="Q3472" s="29"/>
      <c r="S3472" s="29"/>
      <c r="T3472" s="29"/>
      <c r="U3472" s="29"/>
      <c r="V3472" s="34"/>
      <c r="W3472" s="83"/>
    </row>
    <row r="3473" spans="17:23" s="39" customFormat="1" x14ac:dyDescent="0.35">
      <c r="Q3473" s="29"/>
      <c r="S3473" s="29"/>
      <c r="T3473" s="29"/>
      <c r="U3473" s="29"/>
      <c r="V3473" s="34"/>
      <c r="W3473" s="83"/>
    </row>
    <row r="3474" spans="17:23" s="39" customFormat="1" x14ac:dyDescent="0.35">
      <c r="Q3474" s="29"/>
      <c r="S3474" s="29"/>
      <c r="T3474" s="29"/>
      <c r="U3474" s="29"/>
      <c r="V3474" s="34"/>
      <c r="W3474" s="83"/>
    </row>
    <row r="3475" spans="17:23" s="39" customFormat="1" x14ac:dyDescent="0.35">
      <c r="Q3475" s="29"/>
      <c r="S3475" s="29"/>
      <c r="T3475" s="29"/>
      <c r="U3475" s="29"/>
      <c r="V3475" s="34"/>
      <c r="W3475" s="83"/>
    </row>
    <row r="3476" spans="17:23" s="39" customFormat="1" x14ac:dyDescent="0.35">
      <c r="Q3476" s="29"/>
      <c r="S3476" s="29"/>
      <c r="T3476" s="29"/>
      <c r="U3476" s="29"/>
      <c r="V3476" s="34"/>
      <c r="W3476" s="83"/>
    </row>
    <row r="3477" spans="17:23" s="39" customFormat="1" x14ac:dyDescent="0.35">
      <c r="Q3477" s="29"/>
      <c r="S3477" s="29"/>
      <c r="T3477" s="29"/>
      <c r="U3477" s="29"/>
      <c r="V3477" s="34"/>
      <c r="W3477" s="83"/>
    </row>
    <row r="3478" spans="17:23" s="39" customFormat="1" x14ac:dyDescent="0.35">
      <c r="Q3478" s="29"/>
      <c r="S3478" s="29"/>
      <c r="T3478" s="29"/>
      <c r="U3478" s="29"/>
      <c r="V3478" s="34"/>
      <c r="W3478" s="83"/>
    </row>
    <row r="3479" spans="17:23" s="39" customFormat="1" x14ac:dyDescent="0.35">
      <c r="Q3479" s="29"/>
      <c r="S3479" s="29"/>
      <c r="T3479" s="29"/>
      <c r="U3479" s="29"/>
      <c r="V3479" s="34"/>
      <c r="W3479" s="83"/>
    </row>
    <row r="3480" spans="17:23" s="39" customFormat="1" x14ac:dyDescent="0.35">
      <c r="Q3480" s="29"/>
      <c r="S3480" s="29"/>
      <c r="T3480" s="29"/>
      <c r="U3480" s="29"/>
      <c r="V3480" s="34"/>
      <c r="W3480" s="83"/>
    </row>
    <row r="3481" spans="17:23" s="39" customFormat="1" x14ac:dyDescent="0.35">
      <c r="Q3481" s="29"/>
      <c r="S3481" s="29"/>
      <c r="T3481" s="29"/>
      <c r="U3481" s="29"/>
      <c r="V3481" s="34"/>
      <c r="W3481" s="83"/>
    </row>
    <row r="3482" spans="17:23" s="39" customFormat="1" x14ac:dyDescent="0.35">
      <c r="Q3482" s="29"/>
      <c r="S3482" s="29"/>
      <c r="T3482" s="29"/>
      <c r="U3482" s="29"/>
      <c r="V3482" s="34"/>
      <c r="W3482" s="83"/>
    </row>
    <row r="3483" spans="17:23" s="39" customFormat="1" x14ac:dyDescent="0.35">
      <c r="Q3483" s="29"/>
      <c r="S3483" s="29"/>
      <c r="T3483" s="29"/>
      <c r="U3483" s="29"/>
      <c r="V3483" s="34"/>
      <c r="W3483" s="83"/>
    </row>
    <row r="3484" spans="17:23" s="39" customFormat="1" x14ac:dyDescent="0.35">
      <c r="Q3484" s="29"/>
      <c r="S3484" s="29"/>
      <c r="T3484" s="29"/>
      <c r="U3484" s="29"/>
      <c r="V3484" s="34"/>
      <c r="W3484" s="83"/>
    </row>
    <row r="3485" spans="17:23" s="39" customFormat="1" x14ac:dyDescent="0.35">
      <c r="Q3485" s="29"/>
      <c r="S3485" s="29"/>
      <c r="T3485" s="29"/>
      <c r="U3485" s="29"/>
      <c r="V3485" s="34"/>
      <c r="W3485" s="83"/>
    </row>
    <row r="3486" spans="17:23" s="39" customFormat="1" x14ac:dyDescent="0.35">
      <c r="Q3486" s="29"/>
      <c r="S3486" s="29"/>
      <c r="T3486" s="29"/>
      <c r="U3486" s="29"/>
      <c r="V3486" s="34"/>
      <c r="W3486" s="83"/>
    </row>
    <row r="3487" spans="17:23" s="39" customFormat="1" x14ac:dyDescent="0.35">
      <c r="Q3487" s="29"/>
      <c r="S3487" s="29"/>
      <c r="T3487" s="29"/>
      <c r="U3487" s="29"/>
      <c r="V3487" s="34"/>
      <c r="W3487" s="83"/>
    </row>
    <row r="3488" spans="17:23" s="39" customFormat="1" x14ac:dyDescent="0.35">
      <c r="Q3488" s="29"/>
      <c r="S3488" s="29"/>
      <c r="T3488" s="29"/>
      <c r="U3488" s="29"/>
      <c r="V3488" s="34"/>
      <c r="W3488" s="83"/>
    </row>
    <row r="3489" spans="17:23" s="39" customFormat="1" x14ac:dyDescent="0.35">
      <c r="Q3489" s="29"/>
      <c r="S3489" s="29"/>
      <c r="T3489" s="29"/>
      <c r="U3489" s="29"/>
      <c r="V3489" s="34"/>
      <c r="W3489" s="83"/>
    </row>
    <row r="3490" spans="17:23" s="39" customFormat="1" x14ac:dyDescent="0.35">
      <c r="Q3490" s="29"/>
      <c r="S3490" s="29"/>
      <c r="T3490" s="29"/>
      <c r="U3490" s="29"/>
      <c r="V3490" s="34"/>
      <c r="W3490" s="83"/>
    </row>
    <row r="3491" spans="17:23" s="39" customFormat="1" x14ac:dyDescent="0.35">
      <c r="Q3491" s="29"/>
      <c r="S3491" s="29"/>
      <c r="T3491" s="29"/>
      <c r="U3491" s="29"/>
      <c r="V3491" s="34"/>
      <c r="W3491" s="83"/>
    </row>
    <row r="3492" spans="17:23" s="39" customFormat="1" x14ac:dyDescent="0.35">
      <c r="Q3492" s="29"/>
      <c r="S3492" s="29"/>
      <c r="T3492" s="29"/>
      <c r="U3492" s="29"/>
      <c r="V3492" s="34"/>
      <c r="W3492" s="83"/>
    </row>
    <row r="3493" spans="17:23" s="39" customFormat="1" x14ac:dyDescent="0.35">
      <c r="Q3493" s="29"/>
      <c r="S3493" s="29"/>
      <c r="T3493" s="29"/>
      <c r="U3493" s="29"/>
      <c r="V3493" s="34"/>
      <c r="W3493" s="83"/>
    </row>
    <row r="3494" spans="17:23" s="39" customFormat="1" x14ac:dyDescent="0.35">
      <c r="Q3494" s="29"/>
      <c r="S3494" s="29"/>
      <c r="T3494" s="29"/>
      <c r="U3494" s="29"/>
      <c r="V3494" s="34"/>
      <c r="W3494" s="83"/>
    </row>
    <row r="3495" spans="17:23" s="39" customFormat="1" x14ac:dyDescent="0.35">
      <c r="Q3495" s="29"/>
      <c r="S3495" s="29"/>
      <c r="T3495" s="29"/>
      <c r="U3495" s="29"/>
      <c r="V3495" s="34"/>
      <c r="W3495" s="83"/>
    </row>
    <row r="3496" spans="17:23" s="39" customFormat="1" x14ac:dyDescent="0.35">
      <c r="Q3496" s="29"/>
      <c r="S3496" s="29"/>
      <c r="T3496" s="29"/>
      <c r="U3496" s="29"/>
      <c r="V3496" s="34"/>
      <c r="W3496" s="83"/>
    </row>
    <row r="3497" spans="17:23" s="39" customFormat="1" x14ac:dyDescent="0.35">
      <c r="Q3497" s="29"/>
      <c r="S3497" s="29"/>
      <c r="T3497" s="29"/>
      <c r="U3497" s="29"/>
      <c r="V3497" s="34"/>
      <c r="W3497" s="83"/>
    </row>
    <row r="3498" spans="17:23" s="39" customFormat="1" x14ac:dyDescent="0.35">
      <c r="Q3498" s="29"/>
      <c r="S3498" s="29"/>
      <c r="T3498" s="29"/>
      <c r="U3498" s="29"/>
      <c r="V3498" s="34"/>
      <c r="W3498" s="83"/>
    </row>
    <row r="3499" spans="17:23" s="39" customFormat="1" x14ac:dyDescent="0.35">
      <c r="Q3499" s="29"/>
      <c r="S3499" s="29"/>
      <c r="T3499" s="29"/>
      <c r="U3499" s="29"/>
      <c r="V3499" s="34"/>
      <c r="W3499" s="83"/>
    </row>
    <row r="3500" spans="17:23" s="39" customFormat="1" x14ac:dyDescent="0.35">
      <c r="Q3500" s="29"/>
      <c r="S3500" s="29"/>
      <c r="T3500" s="29"/>
      <c r="U3500" s="29"/>
      <c r="V3500" s="34"/>
      <c r="W3500" s="83"/>
    </row>
    <row r="3501" spans="17:23" s="39" customFormat="1" x14ac:dyDescent="0.35">
      <c r="Q3501" s="29"/>
      <c r="S3501" s="29"/>
      <c r="T3501" s="29"/>
      <c r="U3501" s="29"/>
      <c r="V3501" s="34"/>
      <c r="W3501" s="83"/>
    </row>
    <row r="3502" spans="17:23" s="39" customFormat="1" x14ac:dyDescent="0.35">
      <c r="Q3502" s="29"/>
      <c r="S3502" s="29"/>
      <c r="T3502" s="29"/>
      <c r="U3502" s="29"/>
      <c r="V3502" s="34"/>
      <c r="W3502" s="83"/>
    </row>
    <row r="3503" spans="17:23" s="39" customFormat="1" x14ac:dyDescent="0.35">
      <c r="Q3503" s="29"/>
      <c r="S3503" s="29"/>
      <c r="T3503" s="29"/>
      <c r="U3503" s="29"/>
      <c r="V3503" s="34"/>
      <c r="W3503" s="83"/>
    </row>
    <row r="3504" spans="17:23" s="39" customFormat="1" x14ac:dyDescent="0.35">
      <c r="Q3504" s="29"/>
      <c r="S3504" s="29"/>
      <c r="T3504" s="29"/>
      <c r="U3504" s="29"/>
      <c r="V3504" s="34"/>
      <c r="W3504" s="83"/>
    </row>
    <row r="3505" spans="17:23" s="39" customFormat="1" x14ac:dyDescent="0.35">
      <c r="Q3505" s="29"/>
      <c r="S3505" s="29"/>
      <c r="T3505" s="29"/>
      <c r="U3505" s="29"/>
      <c r="V3505" s="34"/>
      <c r="W3505" s="83"/>
    </row>
    <row r="3506" spans="17:23" s="39" customFormat="1" x14ac:dyDescent="0.35">
      <c r="Q3506" s="29"/>
      <c r="S3506" s="29"/>
      <c r="T3506" s="29"/>
      <c r="U3506" s="29"/>
      <c r="V3506" s="34"/>
      <c r="W3506" s="83"/>
    </row>
    <row r="3507" spans="17:23" s="39" customFormat="1" x14ac:dyDescent="0.35">
      <c r="Q3507" s="29"/>
      <c r="S3507" s="29"/>
      <c r="T3507" s="29"/>
      <c r="U3507" s="29"/>
      <c r="V3507" s="34"/>
      <c r="W3507" s="83"/>
    </row>
    <row r="3508" spans="17:23" s="39" customFormat="1" x14ac:dyDescent="0.35">
      <c r="Q3508" s="29"/>
      <c r="S3508" s="29"/>
      <c r="T3508" s="29"/>
      <c r="U3508" s="29"/>
      <c r="V3508" s="34"/>
      <c r="W3508" s="83"/>
    </row>
    <row r="3509" spans="17:23" s="39" customFormat="1" x14ac:dyDescent="0.35">
      <c r="Q3509" s="29"/>
      <c r="S3509" s="29"/>
      <c r="T3509" s="29"/>
      <c r="U3509" s="29"/>
      <c r="V3509" s="34"/>
      <c r="W3509" s="83"/>
    </row>
    <row r="3510" spans="17:23" s="39" customFormat="1" x14ac:dyDescent="0.35">
      <c r="Q3510" s="29"/>
      <c r="S3510" s="29"/>
      <c r="T3510" s="29"/>
      <c r="U3510" s="29"/>
      <c r="V3510" s="34"/>
      <c r="W3510" s="83"/>
    </row>
    <row r="3511" spans="17:23" s="39" customFormat="1" x14ac:dyDescent="0.35">
      <c r="Q3511" s="29"/>
      <c r="S3511" s="29"/>
      <c r="T3511" s="29"/>
      <c r="U3511" s="29"/>
      <c r="V3511" s="34"/>
      <c r="W3511" s="83"/>
    </row>
    <row r="3512" spans="17:23" s="39" customFormat="1" x14ac:dyDescent="0.35">
      <c r="Q3512" s="29"/>
      <c r="S3512" s="29"/>
      <c r="T3512" s="29"/>
      <c r="U3512" s="29"/>
      <c r="V3512" s="34"/>
      <c r="W3512" s="83"/>
    </row>
    <row r="3513" spans="17:23" s="39" customFormat="1" x14ac:dyDescent="0.35">
      <c r="Q3513" s="29"/>
      <c r="S3513" s="29"/>
      <c r="T3513" s="29"/>
      <c r="U3513" s="29"/>
      <c r="V3513" s="34"/>
      <c r="W3513" s="83"/>
    </row>
    <row r="3514" spans="17:23" s="39" customFormat="1" x14ac:dyDescent="0.35">
      <c r="Q3514" s="29"/>
      <c r="S3514" s="29"/>
      <c r="T3514" s="29"/>
      <c r="U3514" s="29"/>
      <c r="V3514" s="34"/>
      <c r="W3514" s="83"/>
    </row>
    <row r="3515" spans="17:23" s="39" customFormat="1" x14ac:dyDescent="0.35">
      <c r="Q3515" s="29"/>
      <c r="S3515" s="29"/>
      <c r="T3515" s="29"/>
      <c r="U3515" s="29"/>
      <c r="V3515" s="34"/>
      <c r="W3515" s="83"/>
    </row>
    <row r="3516" spans="17:23" s="39" customFormat="1" x14ac:dyDescent="0.35">
      <c r="Q3516" s="29"/>
      <c r="S3516" s="29"/>
      <c r="T3516" s="29"/>
      <c r="U3516" s="29"/>
      <c r="V3516" s="34"/>
      <c r="W3516" s="83"/>
    </row>
    <row r="3517" spans="17:23" s="39" customFormat="1" x14ac:dyDescent="0.35">
      <c r="Q3517" s="29"/>
      <c r="S3517" s="29"/>
      <c r="T3517" s="29"/>
      <c r="U3517" s="29"/>
      <c r="V3517" s="34"/>
      <c r="W3517" s="83"/>
    </row>
    <row r="3518" spans="17:23" s="39" customFormat="1" x14ac:dyDescent="0.35">
      <c r="Q3518" s="29"/>
      <c r="S3518" s="29"/>
      <c r="T3518" s="29"/>
      <c r="U3518" s="29"/>
      <c r="V3518" s="34"/>
      <c r="W3518" s="83"/>
    </row>
    <row r="3519" spans="17:23" s="39" customFormat="1" x14ac:dyDescent="0.35">
      <c r="Q3519" s="29"/>
      <c r="S3519" s="29"/>
      <c r="T3519" s="29"/>
      <c r="U3519" s="29"/>
      <c r="V3519" s="34"/>
      <c r="W3519" s="83"/>
    </row>
    <row r="3520" spans="17:23" s="39" customFormat="1" x14ac:dyDescent="0.35">
      <c r="Q3520" s="29"/>
      <c r="S3520" s="29"/>
      <c r="T3520" s="29"/>
      <c r="U3520" s="29"/>
      <c r="V3520" s="34"/>
      <c r="W3520" s="83"/>
    </row>
    <row r="3521" spans="17:23" s="39" customFormat="1" x14ac:dyDescent="0.35">
      <c r="Q3521" s="29"/>
      <c r="S3521" s="29"/>
      <c r="T3521" s="29"/>
      <c r="U3521" s="29"/>
      <c r="V3521" s="34"/>
      <c r="W3521" s="83"/>
    </row>
    <row r="3522" spans="17:23" s="39" customFormat="1" x14ac:dyDescent="0.35">
      <c r="Q3522" s="29"/>
      <c r="S3522" s="29"/>
      <c r="T3522" s="29"/>
      <c r="U3522" s="29"/>
      <c r="V3522" s="34"/>
      <c r="W3522" s="83"/>
    </row>
    <row r="3523" spans="17:23" s="39" customFormat="1" x14ac:dyDescent="0.35">
      <c r="Q3523" s="29"/>
      <c r="S3523" s="29"/>
      <c r="T3523" s="29"/>
      <c r="U3523" s="29"/>
      <c r="V3523" s="34"/>
      <c r="W3523" s="83"/>
    </row>
    <row r="3524" spans="17:23" s="39" customFormat="1" x14ac:dyDescent="0.35">
      <c r="Q3524" s="29"/>
      <c r="S3524" s="29"/>
      <c r="T3524" s="29"/>
      <c r="U3524" s="29"/>
      <c r="V3524" s="34"/>
      <c r="W3524" s="83"/>
    </row>
    <row r="3525" spans="17:23" s="39" customFormat="1" x14ac:dyDescent="0.35">
      <c r="Q3525" s="29"/>
      <c r="S3525" s="29"/>
      <c r="T3525" s="29"/>
      <c r="U3525" s="29"/>
      <c r="V3525" s="34"/>
      <c r="W3525" s="83"/>
    </row>
    <row r="3526" spans="17:23" s="39" customFormat="1" x14ac:dyDescent="0.35">
      <c r="Q3526" s="29"/>
      <c r="S3526" s="29"/>
      <c r="T3526" s="29"/>
      <c r="U3526" s="29"/>
      <c r="V3526" s="34"/>
      <c r="W3526" s="83"/>
    </row>
    <row r="3527" spans="17:23" s="39" customFormat="1" x14ac:dyDescent="0.35">
      <c r="Q3527" s="29"/>
      <c r="S3527" s="29"/>
      <c r="T3527" s="29"/>
      <c r="U3527" s="29"/>
      <c r="V3527" s="34"/>
      <c r="W3527" s="83"/>
    </row>
    <row r="3528" spans="17:23" s="39" customFormat="1" x14ac:dyDescent="0.35">
      <c r="Q3528" s="29"/>
      <c r="S3528" s="29"/>
      <c r="T3528" s="29"/>
      <c r="U3528" s="29"/>
      <c r="V3528" s="34"/>
      <c r="W3528" s="83"/>
    </row>
    <row r="3529" spans="17:23" s="39" customFormat="1" x14ac:dyDescent="0.35">
      <c r="Q3529" s="29"/>
      <c r="S3529" s="29"/>
      <c r="T3529" s="29"/>
      <c r="U3529" s="29"/>
      <c r="V3529" s="34"/>
      <c r="W3529" s="83"/>
    </row>
    <row r="3530" spans="17:23" s="39" customFormat="1" x14ac:dyDescent="0.35">
      <c r="Q3530" s="29"/>
      <c r="S3530" s="29"/>
      <c r="T3530" s="29"/>
      <c r="U3530" s="29"/>
      <c r="V3530" s="34"/>
      <c r="W3530" s="83"/>
    </row>
    <row r="3531" spans="17:23" s="39" customFormat="1" x14ac:dyDescent="0.35">
      <c r="Q3531" s="29"/>
      <c r="S3531" s="29"/>
      <c r="T3531" s="29"/>
      <c r="U3531" s="29"/>
      <c r="V3531" s="34"/>
      <c r="W3531" s="83"/>
    </row>
    <row r="3532" spans="17:23" s="39" customFormat="1" x14ac:dyDescent="0.35">
      <c r="Q3532" s="29"/>
      <c r="S3532" s="29"/>
      <c r="T3532" s="29"/>
      <c r="U3532" s="29"/>
      <c r="V3532" s="34"/>
      <c r="W3532" s="83"/>
    </row>
    <row r="3533" spans="17:23" s="39" customFormat="1" x14ac:dyDescent="0.35">
      <c r="Q3533" s="29"/>
      <c r="S3533" s="29"/>
      <c r="T3533" s="29"/>
      <c r="U3533" s="29"/>
      <c r="V3533" s="34"/>
      <c r="W3533" s="83"/>
    </row>
    <row r="3534" spans="17:23" s="39" customFormat="1" x14ac:dyDescent="0.35">
      <c r="Q3534" s="29"/>
      <c r="S3534" s="29"/>
      <c r="T3534" s="29"/>
      <c r="U3534" s="29"/>
      <c r="V3534" s="34"/>
      <c r="W3534" s="83"/>
    </row>
    <row r="3535" spans="17:23" s="39" customFormat="1" x14ac:dyDescent="0.35">
      <c r="Q3535" s="29"/>
      <c r="S3535" s="29"/>
      <c r="T3535" s="29"/>
      <c r="U3535" s="29"/>
      <c r="V3535" s="34"/>
      <c r="W3535" s="83"/>
    </row>
    <row r="3536" spans="17:23" s="39" customFormat="1" x14ac:dyDescent="0.35">
      <c r="Q3536" s="29"/>
      <c r="S3536" s="29"/>
      <c r="T3536" s="29"/>
      <c r="U3536" s="29"/>
      <c r="V3536" s="34"/>
      <c r="W3536" s="83"/>
    </row>
    <row r="3537" spans="17:23" s="39" customFormat="1" x14ac:dyDescent="0.35">
      <c r="Q3537" s="29"/>
      <c r="S3537" s="29"/>
      <c r="T3537" s="29"/>
      <c r="U3537" s="29"/>
      <c r="V3537" s="34"/>
      <c r="W3537" s="83"/>
    </row>
    <row r="3538" spans="17:23" s="39" customFormat="1" x14ac:dyDescent="0.35">
      <c r="Q3538" s="29"/>
      <c r="S3538" s="29"/>
      <c r="T3538" s="29"/>
      <c r="U3538" s="29"/>
      <c r="V3538" s="34"/>
      <c r="W3538" s="83"/>
    </row>
    <row r="3539" spans="17:23" s="39" customFormat="1" x14ac:dyDescent="0.35">
      <c r="Q3539" s="29"/>
      <c r="S3539" s="29"/>
      <c r="T3539" s="29"/>
      <c r="U3539" s="29"/>
      <c r="V3539" s="34"/>
      <c r="W3539" s="83"/>
    </row>
    <row r="3540" spans="17:23" s="39" customFormat="1" x14ac:dyDescent="0.35">
      <c r="Q3540" s="29"/>
      <c r="S3540" s="29"/>
      <c r="T3540" s="29"/>
      <c r="U3540" s="29"/>
      <c r="V3540" s="34"/>
      <c r="W3540" s="83"/>
    </row>
    <row r="3541" spans="17:23" s="39" customFormat="1" x14ac:dyDescent="0.35">
      <c r="Q3541" s="29"/>
      <c r="S3541" s="29"/>
      <c r="T3541" s="29"/>
      <c r="U3541" s="29"/>
      <c r="V3541" s="34"/>
      <c r="W3541" s="83"/>
    </row>
    <row r="3542" spans="17:23" s="39" customFormat="1" x14ac:dyDescent="0.35">
      <c r="Q3542" s="29"/>
      <c r="S3542" s="29"/>
      <c r="T3542" s="29"/>
      <c r="U3542" s="29"/>
      <c r="V3542" s="34"/>
      <c r="W3542" s="83"/>
    </row>
    <row r="3543" spans="17:23" s="39" customFormat="1" x14ac:dyDescent="0.35">
      <c r="Q3543" s="29"/>
      <c r="S3543" s="29"/>
      <c r="T3543" s="29"/>
      <c r="U3543" s="29"/>
      <c r="V3543" s="34"/>
      <c r="W3543" s="83"/>
    </row>
    <row r="3544" spans="17:23" s="39" customFormat="1" x14ac:dyDescent="0.35">
      <c r="Q3544" s="29"/>
      <c r="S3544" s="29"/>
      <c r="T3544" s="29"/>
      <c r="U3544" s="29"/>
      <c r="V3544" s="34"/>
      <c r="W3544" s="83"/>
    </row>
    <row r="3545" spans="17:23" s="39" customFormat="1" x14ac:dyDescent="0.35">
      <c r="Q3545" s="29"/>
      <c r="S3545" s="29"/>
      <c r="T3545" s="29"/>
      <c r="U3545" s="29"/>
      <c r="V3545" s="34"/>
      <c r="W3545" s="83"/>
    </row>
    <row r="3546" spans="17:23" s="39" customFormat="1" x14ac:dyDescent="0.35">
      <c r="Q3546" s="29"/>
      <c r="S3546" s="29"/>
      <c r="T3546" s="29"/>
      <c r="U3546" s="29"/>
      <c r="V3546" s="34"/>
      <c r="W3546" s="83"/>
    </row>
    <row r="3547" spans="17:23" s="39" customFormat="1" x14ac:dyDescent="0.35">
      <c r="Q3547" s="29"/>
      <c r="S3547" s="29"/>
      <c r="T3547" s="29"/>
      <c r="U3547" s="29"/>
      <c r="V3547" s="34"/>
      <c r="W3547" s="83"/>
    </row>
    <row r="3548" spans="17:23" s="39" customFormat="1" x14ac:dyDescent="0.35">
      <c r="Q3548" s="29"/>
      <c r="S3548" s="29"/>
      <c r="T3548" s="29"/>
      <c r="U3548" s="29"/>
      <c r="V3548" s="34"/>
      <c r="W3548" s="83"/>
    </row>
    <row r="3549" spans="17:23" s="39" customFormat="1" x14ac:dyDescent="0.35">
      <c r="Q3549" s="29"/>
      <c r="S3549" s="29"/>
      <c r="T3549" s="29"/>
      <c r="U3549" s="29"/>
      <c r="V3549" s="34"/>
      <c r="W3549" s="83"/>
    </row>
    <row r="3550" spans="17:23" s="39" customFormat="1" x14ac:dyDescent="0.35">
      <c r="Q3550" s="29"/>
      <c r="S3550" s="29"/>
      <c r="T3550" s="29"/>
      <c r="U3550" s="29"/>
      <c r="V3550" s="34"/>
      <c r="W3550" s="83"/>
    </row>
    <row r="3551" spans="17:23" s="39" customFormat="1" x14ac:dyDescent="0.35">
      <c r="Q3551" s="29"/>
      <c r="S3551" s="29"/>
      <c r="T3551" s="29"/>
      <c r="U3551" s="29"/>
      <c r="V3551" s="34"/>
      <c r="W3551" s="83"/>
    </row>
    <row r="3552" spans="17:23" s="39" customFormat="1" x14ac:dyDescent="0.35">
      <c r="Q3552" s="29"/>
      <c r="S3552" s="29"/>
      <c r="T3552" s="29"/>
      <c r="U3552" s="29"/>
      <c r="V3552" s="34"/>
      <c r="W3552" s="83"/>
    </row>
    <row r="3553" spans="17:23" s="39" customFormat="1" x14ac:dyDescent="0.35">
      <c r="Q3553" s="29"/>
      <c r="S3553" s="29"/>
      <c r="T3553" s="29"/>
      <c r="U3553" s="29"/>
      <c r="V3553" s="34"/>
      <c r="W3553" s="83"/>
    </row>
    <row r="3554" spans="17:23" s="39" customFormat="1" x14ac:dyDescent="0.35">
      <c r="Q3554" s="29"/>
      <c r="S3554" s="29"/>
      <c r="T3554" s="29"/>
      <c r="U3554" s="29"/>
      <c r="V3554" s="34"/>
      <c r="W3554" s="83"/>
    </row>
    <row r="3555" spans="17:23" s="39" customFormat="1" x14ac:dyDescent="0.35">
      <c r="Q3555" s="29"/>
      <c r="S3555" s="29"/>
      <c r="T3555" s="29"/>
      <c r="U3555" s="29"/>
      <c r="V3555" s="34"/>
      <c r="W3555" s="83"/>
    </row>
    <row r="3556" spans="17:23" s="39" customFormat="1" x14ac:dyDescent="0.35">
      <c r="Q3556" s="29"/>
      <c r="S3556" s="29"/>
      <c r="T3556" s="29"/>
      <c r="U3556" s="29"/>
      <c r="V3556" s="34"/>
      <c r="W3556" s="83"/>
    </row>
    <row r="3557" spans="17:23" s="39" customFormat="1" x14ac:dyDescent="0.35">
      <c r="Q3557" s="29"/>
      <c r="S3557" s="29"/>
      <c r="T3557" s="29"/>
      <c r="U3557" s="29"/>
      <c r="V3557" s="34"/>
      <c r="W3557" s="83"/>
    </row>
    <row r="3558" spans="17:23" s="39" customFormat="1" x14ac:dyDescent="0.35">
      <c r="Q3558" s="29"/>
      <c r="S3558" s="29"/>
      <c r="T3558" s="29"/>
      <c r="U3558" s="29"/>
      <c r="V3558" s="34"/>
      <c r="W3558" s="83"/>
    </row>
    <row r="3559" spans="17:23" s="39" customFormat="1" x14ac:dyDescent="0.35">
      <c r="Q3559" s="29"/>
      <c r="S3559" s="29"/>
      <c r="T3559" s="29"/>
      <c r="U3559" s="29"/>
      <c r="V3559" s="34"/>
      <c r="W3559" s="83"/>
    </row>
    <row r="3560" spans="17:23" s="39" customFormat="1" x14ac:dyDescent="0.35">
      <c r="Q3560" s="29"/>
      <c r="S3560" s="29"/>
      <c r="T3560" s="29"/>
      <c r="U3560" s="29"/>
      <c r="V3560" s="34"/>
      <c r="W3560" s="83"/>
    </row>
    <row r="3561" spans="17:23" s="39" customFormat="1" x14ac:dyDescent="0.35">
      <c r="Q3561" s="29"/>
      <c r="S3561" s="29"/>
      <c r="T3561" s="29"/>
      <c r="U3561" s="29"/>
      <c r="V3561" s="34"/>
      <c r="W3561" s="83"/>
    </row>
    <row r="3562" spans="17:23" s="39" customFormat="1" x14ac:dyDescent="0.35">
      <c r="Q3562" s="29"/>
      <c r="S3562" s="29"/>
      <c r="T3562" s="29"/>
      <c r="U3562" s="29"/>
      <c r="V3562" s="34"/>
      <c r="W3562" s="83"/>
    </row>
    <row r="3563" spans="17:23" s="39" customFormat="1" x14ac:dyDescent="0.35">
      <c r="Q3563" s="29"/>
      <c r="S3563" s="29"/>
      <c r="T3563" s="29"/>
      <c r="U3563" s="29"/>
      <c r="V3563" s="34"/>
      <c r="W3563" s="83"/>
    </row>
    <row r="3564" spans="17:23" s="39" customFormat="1" x14ac:dyDescent="0.35">
      <c r="Q3564" s="29"/>
      <c r="S3564" s="29"/>
      <c r="T3564" s="29"/>
      <c r="U3564" s="29"/>
      <c r="V3564" s="34"/>
      <c r="W3564" s="83"/>
    </row>
    <row r="3565" spans="17:23" s="39" customFormat="1" x14ac:dyDescent="0.35">
      <c r="Q3565" s="29"/>
      <c r="S3565" s="29"/>
      <c r="T3565" s="29"/>
      <c r="U3565" s="29"/>
      <c r="V3565" s="34"/>
      <c r="W3565" s="83"/>
    </row>
    <row r="3566" spans="17:23" s="39" customFormat="1" x14ac:dyDescent="0.35">
      <c r="Q3566" s="29"/>
      <c r="S3566" s="29"/>
      <c r="T3566" s="29"/>
      <c r="U3566" s="29"/>
      <c r="V3566" s="34"/>
      <c r="W3566" s="83"/>
    </row>
    <row r="3567" spans="17:23" s="39" customFormat="1" x14ac:dyDescent="0.35">
      <c r="Q3567" s="29"/>
      <c r="S3567" s="29"/>
      <c r="T3567" s="29"/>
      <c r="U3567" s="29"/>
      <c r="V3567" s="34"/>
      <c r="W3567" s="83"/>
    </row>
    <row r="3568" spans="17:23" s="39" customFormat="1" x14ac:dyDescent="0.35">
      <c r="Q3568" s="29"/>
      <c r="S3568" s="29"/>
      <c r="T3568" s="29"/>
      <c r="U3568" s="29"/>
      <c r="V3568" s="34"/>
      <c r="W3568" s="83"/>
    </row>
    <row r="3569" spans="17:23" s="39" customFormat="1" x14ac:dyDescent="0.35">
      <c r="Q3569" s="29"/>
      <c r="S3569" s="29"/>
      <c r="T3569" s="29"/>
      <c r="U3569" s="29"/>
      <c r="V3569" s="34"/>
      <c r="W3569" s="83"/>
    </row>
    <row r="3570" spans="17:23" s="39" customFormat="1" x14ac:dyDescent="0.35">
      <c r="Q3570" s="29"/>
      <c r="S3570" s="29"/>
      <c r="T3570" s="29"/>
      <c r="U3570" s="29"/>
      <c r="V3570" s="34"/>
      <c r="W3570" s="83"/>
    </row>
    <row r="3571" spans="17:23" s="39" customFormat="1" x14ac:dyDescent="0.35">
      <c r="Q3571" s="29"/>
      <c r="S3571" s="29"/>
      <c r="T3571" s="29"/>
      <c r="U3571" s="29"/>
      <c r="V3571" s="34"/>
      <c r="W3571" s="83"/>
    </row>
    <row r="3572" spans="17:23" s="39" customFormat="1" x14ac:dyDescent="0.35">
      <c r="Q3572" s="29"/>
      <c r="S3572" s="29"/>
      <c r="T3572" s="29"/>
      <c r="U3572" s="29"/>
      <c r="V3572" s="34"/>
      <c r="W3572" s="83"/>
    </row>
    <row r="3573" spans="17:23" s="39" customFormat="1" x14ac:dyDescent="0.35">
      <c r="Q3573" s="29"/>
      <c r="S3573" s="29"/>
      <c r="T3573" s="29"/>
      <c r="U3573" s="29"/>
      <c r="V3573" s="34"/>
      <c r="W3573" s="83"/>
    </row>
    <row r="3574" spans="17:23" s="39" customFormat="1" x14ac:dyDescent="0.35">
      <c r="Q3574" s="29"/>
      <c r="S3574" s="29"/>
      <c r="T3574" s="29"/>
      <c r="U3574" s="29"/>
      <c r="V3574" s="34"/>
      <c r="W3574" s="83"/>
    </row>
    <row r="3575" spans="17:23" s="39" customFormat="1" x14ac:dyDescent="0.35">
      <c r="Q3575" s="29"/>
      <c r="S3575" s="29"/>
      <c r="T3575" s="29"/>
      <c r="U3575" s="29"/>
      <c r="V3575" s="34"/>
      <c r="W3575" s="83"/>
    </row>
    <row r="3576" spans="17:23" s="39" customFormat="1" x14ac:dyDescent="0.35">
      <c r="Q3576" s="29"/>
      <c r="S3576" s="29"/>
      <c r="T3576" s="29"/>
      <c r="U3576" s="29"/>
      <c r="V3576" s="34"/>
      <c r="W3576" s="83"/>
    </row>
    <row r="3577" spans="17:23" s="39" customFormat="1" x14ac:dyDescent="0.35">
      <c r="Q3577" s="29"/>
      <c r="S3577" s="29"/>
      <c r="T3577" s="29"/>
      <c r="U3577" s="29"/>
      <c r="V3577" s="34"/>
      <c r="W3577" s="83"/>
    </row>
    <row r="3578" spans="17:23" s="39" customFormat="1" x14ac:dyDescent="0.35">
      <c r="Q3578" s="29"/>
      <c r="S3578" s="29"/>
      <c r="T3578" s="29"/>
      <c r="U3578" s="29"/>
      <c r="V3578" s="34"/>
      <c r="W3578" s="83"/>
    </row>
    <row r="3579" spans="17:23" s="39" customFormat="1" x14ac:dyDescent="0.35">
      <c r="Q3579" s="29"/>
      <c r="S3579" s="29"/>
      <c r="T3579" s="29"/>
      <c r="U3579" s="29"/>
      <c r="V3579" s="34"/>
      <c r="W3579" s="83"/>
    </row>
    <row r="3580" spans="17:23" s="39" customFormat="1" x14ac:dyDescent="0.35">
      <c r="Q3580" s="29"/>
      <c r="S3580" s="29"/>
      <c r="T3580" s="29"/>
      <c r="U3580" s="29"/>
      <c r="V3580" s="34"/>
      <c r="W3580" s="83"/>
    </row>
    <row r="3581" spans="17:23" s="39" customFormat="1" x14ac:dyDescent="0.35">
      <c r="Q3581" s="29"/>
      <c r="S3581" s="29"/>
      <c r="T3581" s="29"/>
      <c r="U3581" s="29"/>
      <c r="V3581" s="34"/>
      <c r="W3581" s="83"/>
    </row>
    <row r="3582" spans="17:23" s="39" customFormat="1" x14ac:dyDescent="0.35">
      <c r="Q3582" s="29"/>
      <c r="S3582" s="29"/>
      <c r="T3582" s="29"/>
      <c r="U3582" s="29"/>
      <c r="V3582" s="34"/>
      <c r="W3582" s="83"/>
    </row>
    <row r="3583" spans="17:23" s="39" customFormat="1" x14ac:dyDescent="0.35">
      <c r="Q3583" s="29"/>
      <c r="S3583" s="29"/>
      <c r="T3583" s="29"/>
      <c r="U3583" s="29"/>
      <c r="V3583" s="34"/>
      <c r="W3583" s="83"/>
    </row>
    <row r="3584" spans="17:23" s="39" customFormat="1" x14ac:dyDescent="0.35">
      <c r="Q3584" s="29"/>
      <c r="S3584" s="29"/>
      <c r="T3584" s="29"/>
      <c r="U3584" s="29"/>
      <c r="V3584" s="34"/>
      <c r="W3584" s="83"/>
    </row>
    <row r="3585" spans="17:23" s="39" customFormat="1" x14ac:dyDescent="0.35">
      <c r="Q3585" s="29"/>
      <c r="S3585" s="29"/>
      <c r="T3585" s="29"/>
      <c r="U3585" s="29"/>
      <c r="V3585" s="34"/>
      <c r="W3585" s="83"/>
    </row>
    <row r="3586" spans="17:23" s="39" customFormat="1" x14ac:dyDescent="0.35">
      <c r="Q3586" s="29"/>
      <c r="S3586" s="29"/>
      <c r="T3586" s="29"/>
      <c r="U3586" s="29"/>
      <c r="V3586" s="34"/>
      <c r="W3586" s="83"/>
    </row>
    <row r="3587" spans="17:23" s="39" customFormat="1" x14ac:dyDescent="0.35">
      <c r="Q3587" s="29"/>
      <c r="S3587" s="29"/>
      <c r="T3587" s="29"/>
      <c r="U3587" s="29"/>
      <c r="V3587" s="34"/>
      <c r="W3587" s="83"/>
    </row>
    <row r="3588" spans="17:23" s="39" customFormat="1" x14ac:dyDescent="0.35">
      <c r="Q3588" s="29"/>
      <c r="S3588" s="29"/>
      <c r="T3588" s="29"/>
      <c r="U3588" s="29"/>
      <c r="V3588" s="34"/>
      <c r="W3588" s="83"/>
    </row>
    <row r="3589" spans="17:23" s="39" customFormat="1" x14ac:dyDescent="0.35">
      <c r="Q3589" s="29"/>
      <c r="S3589" s="29"/>
      <c r="T3589" s="29"/>
      <c r="U3589" s="29"/>
      <c r="V3589" s="34"/>
      <c r="W3589" s="83"/>
    </row>
    <row r="3590" spans="17:23" s="39" customFormat="1" x14ac:dyDescent="0.35">
      <c r="Q3590" s="29"/>
      <c r="S3590" s="29"/>
      <c r="T3590" s="29"/>
      <c r="U3590" s="29"/>
      <c r="V3590" s="34"/>
      <c r="W3590" s="83"/>
    </row>
    <row r="3591" spans="17:23" s="39" customFormat="1" x14ac:dyDescent="0.35">
      <c r="Q3591" s="29"/>
      <c r="S3591" s="29"/>
      <c r="T3591" s="29"/>
      <c r="U3591" s="29"/>
      <c r="V3591" s="34"/>
      <c r="W3591" s="83"/>
    </row>
    <row r="3592" spans="17:23" s="39" customFormat="1" x14ac:dyDescent="0.35">
      <c r="Q3592" s="29"/>
      <c r="S3592" s="29"/>
      <c r="T3592" s="29"/>
      <c r="U3592" s="29"/>
      <c r="V3592" s="34"/>
      <c r="W3592" s="83"/>
    </row>
    <row r="3593" spans="17:23" s="39" customFormat="1" x14ac:dyDescent="0.35">
      <c r="Q3593" s="29"/>
      <c r="S3593" s="29"/>
      <c r="T3593" s="29"/>
      <c r="U3593" s="29"/>
      <c r="V3593" s="34"/>
      <c r="W3593" s="83"/>
    </row>
    <row r="3594" spans="17:23" s="39" customFormat="1" x14ac:dyDescent="0.35">
      <c r="Q3594" s="29"/>
      <c r="S3594" s="29"/>
      <c r="T3594" s="29"/>
      <c r="U3594" s="29"/>
      <c r="V3594" s="34"/>
      <c r="W3594" s="83"/>
    </row>
    <row r="3595" spans="17:23" s="39" customFormat="1" x14ac:dyDescent="0.35">
      <c r="Q3595" s="29"/>
      <c r="S3595" s="29"/>
      <c r="T3595" s="29"/>
      <c r="U3595" s="29"/>
      <c r="V3595" s="34"/>
      <c r="W3595" s="83"/>
    </row>
    <row r="3596" spans="17:23" s="39" customFormat="1" x14ac:dyDescent="0.35">
      <c r="Q3596" s="29"/>
      <c r="S3596" s="29"/>
      <c r="T3596" s="29"/>
      <c r="U3596" s="29"/>
      <c r="V3596" s="34"/>
      <c r="W3596" s="83"/>
    </row>
    <row r="3597" spans="17:23" s="39" customFormat="1" x14ac:dyDescent="0.35">
      <c r="Q3597" s="29"/>
      <c r="S3597" s="29"/>
      <c r="T3597" s="29"/>
      <c r="U3597" s="29"/>
      <c r="V3597" s="34"/>
      <c r="W3597" s="83"/>
    </row>
    <row r="3598" spans="17:23" s="39" customFormat="1" x14ac:dyDescent="0.35">
      <c r="Q3598" s="29"/>
      <c r="S3598" s="29"/>
      <c r="T3598" s="29"/>
      <c r="U3598" s="29"/>
      <c r="V3598" s="34"/>
      <c r="W3598" s="83"/>
    </row>
    <row r="3599" spans="17:23" s="39" customFormat="1" x14ac:dyDescent="0.35">
      <c r="Q3599" s="29"/>
      <c r="S3599" s="29"/>
      <c r="T3599" s="29"/>
      <c r="U3599" s="29"/>
      <c r="V3599" s="34"/>
      <c r="W3599" s="83"/>
    </row>
    <row r="3600" spans="17:23" s="39" customFormat="1" x14ac:dyDescent="0.35">
      <c r="Q3600" s="29"/>
      <c r="S3600" s="29"/>
      <c r="T3600" s="29"/>
      <c r="U3600" s="29"/>
      <c r="V3600" s="34"/>
      <c r="W3600" s="83"/>
    </row>
    <row r="3601" spans="17:23" s="39" customFormat="1" x14ac:dyDescent="0.35">
      <c r="Q3601" s="29"/>
      <c r="S3601" s="29"/>
      <c r="T3601" s="29"/>
      <c r="U3601" s="29"/>
      <c r="V3601" s="34"/>
      <c r="W3601" s="83"/>
    </row>
    <row r="3602" spans="17:23" s="39" customFormat="1" x14ac:dyDescent="0.35">
      <c r="Q3602" s="29"/>
      <c r="S3602" s="29"/>
      <c r="T3602" s="29"/>
      <c r="U3602" s="29"/>
      <c r="V3602" s="34"/>
      <c r="W3602" s="83"/>
    </row>
    <row r="3603" spans="17:23" s="39" customFormat="1" x14ac:dyDescent="0.35">
      <c r="Q3603" s="29"/>
      <c r="S3603" s="29"/>
      <c r="T3603" s="29"/>
      <c r="U3603" s="29"/>
      <c r="V3603" s="34"/>
      <c r="W3603" s="83"/>
    </row>
    <row r="3604" spans="17:23" s="39" customFormat="1" x14ac:dyDescent="0.35">
      <c r="Q3604" s="29"/>
      <c r="S3604" s="29"/>
      <c r="T3604" s="29"/>
      <c r="U3604" s="29"/>
      <c r="V3604" s="34"/>
      <c r="W3604" s="83"/>
    </row>
    <row r="3605" spans="17:23" s="39" customFormat="1" x14ac:dyDescent="0.35">
      <c r="Q3605" s="29"/>
      <c r="S3605" s="29"/>
      <c r="T3605" s="29"/>
      <c r="U3605" s="29"/>
      <c r="V3605" s="34"/>
      <c r="W3605" s="83"/>
    </row>
    <row r="3606" spans="17:23" s="39" customFormat="1" x14ac:dyDescent="0.35">
      <c r="Q3606" s="29"/>
      <c r="S3606" s="29"/>
      <c r="T3606" s="29"/>
      <c r="U3606" s="29"/>
      <c r="V3606" s="34"/>
      <c r="W3606" s="83"/>
    </row>
    <row r="3607" spans="17:23" s="39" customFormat="1" x14ac:dyDescent="0.35">
      <c r="Q3607" s="29"/>
      <c r="S3607" s="29"/>
      <c r="T3607" s="29"/>
      <c r="U3607" s="29"/>
      <c r="V3607" s="34"/>
      <c r="W3607" s="83"/>
    </row>
    <row r="3608" spans="17:23" s="39" customFormat="1" x14ac:dyDescent="0.35">
      <c r="Q3608" s="29"/>
      <c r="S3608" s="29"/>
      <c r="T3608" s="29"/>
      <c r="U3608" s="29"/>
      <c r="V3608" s="34"/>
      <c r="W3608" s="83"/>
    </row>
    <row r="3609" spans="17:23" s="39" customFormat="1" x14ac:dyDescent="0.35">
      <c r="Q3609" s="29"/>
      <c r="S3609" s="29"/>
      <c r="T3609" s="29"/>
      <c r="U3609" s="29"/>
      <c r="V3609" s="34"/>
      <c r="W3609" s="83"/>
    </row>
    <row r="3610" spans="17:23" s="39" customFormat="1" x14ac:dyDescent="0.35">
      <c r="Q3610" s="29"/>
      <c r="S3610" s="29"/>
      <c r="T3610" s="29"/>
      <c r="U3610" s="29"/>
      <c r="V3610" s="34"/>
      <c r="W3610" s="83"/>
    </row>
    <row r="3611" spans="17:23" s="39" customFormat="1" x14ac:dyDescent="0.35">
      <c r="Q3611" s="29"/>
      <c r="S3611" s="29"/>
      <c r="T3611" s="29"/>
      <c r="U3611" s="29"/>
      <c r="V3611" s="34"/>
      <c r="W3611" s="83"/>
    </row>
    <row r="3612" spans="17:23" s="39" customFormat="1" x14ac:dyDescent="0.35">
      <c r="Q3612" s="29"/>
      <c r="S3612" s="29"/>
      <c r="T3612" s="29"/>
      <c r="U3612" s="29"/>
      <c r="V3612" s="34"/>
      <c r="W3612" s="83"/>
    </row>
    <row r="3613" spans="17:23" s="39" customFormat="1" x14ac:dyDescent="0.35">
      <c r="Q3613" s="29"/>
      <c r="S3613" s="29"/>
      <c r="T3613" s="29"/>
      <c r="U3613" s="29"/>
      <c r="V3613" s="34"/>
      <c r="W3613" s="83"/>
    </row>
    <row r="3614" spans="17:23" s="39" customFormat="1" x14ac:dyDescent="0.35">
      <c r="Q3614" s="29"/>
      <c r="S3614" s="29"/>
      <c r="T3614" s="29"/>
      <c r="U3614" s="29"/>
      <c r="V3614" s="34"/>
      <c r="W3614" s="83"/>
    </row>
    <row r="3615" spans="17:23" s="39" customFormat="1" x14ac:dyDescent="0.35">
      <c r="Q3615" s="29"/>
      <c r="S3615" s="29"/>
      <c r="T3615" s="29"/>
      <c r="U3615" s="29"/>
      <c r="V3615" s="34"/>
      <c r="W3615" s="83"/>
    </row>
    <row r="3616" spans="17:23" s="39" customFormat="1" x14ac:dyDescent="0.35">
      <c r="Q3616" s="29"/>
      <c r="S3616" s="29"/>
      <c r="T3616" s="29"/>
      <c r="U3616" s="29"/>
      <c r="V3616" s="34"/>
      <c r="W3616" s="83"/>
    </row>
    <row r="3617" spans="17:23" s="39" customFormat="1" x14ac:dyDescent="0.35">
      <c r="Q3617" s="29"/>
      <c r="S3617" s="29"/>
      <c r="T3617" s="29"/>
      <c r="U3617" s="29"/>
      <c r="V3617" s="34"/>
      <c r="W3617" s="83"/>
    </row>
    <row r="3618" spans="17:23" s="39" customFormat="1" x14ac:dyDescent="0.35">
      <c r="Q3618" s="29"/>
      <c r="S3618" s="29"/>
      <c r="T3618" s="29"/>
      <c r="U3618" s="29"/>
      <c r="V3618" s="34"/>
      <c r="W3618" s="83"/>
    </row>
    <row r="3619" spans="17:23" s="39" customFormat="1" x14ac:dyDescent="0.35">
      <c r="Q3619" s="29"/>
      <c r="S3619" s="29"/>
      <c r="T3619" s="29"/>
      <c r="U3619" s="29"/>
      <c r="V3619" s="34"/>
      <c r="W3619" s="83"/>
    </row>
    <row r="3620" spans="17:23" s="39" customFormat="1" x14ac:dyDescent="0.35">
      <c r="Q3620" s="29"/>
      <c r="S3620" s="29"/>
      <c r="T3620" s="29"/>
      <c r="U3620" s="29"/>
      <c r="V3620" s="34"/>
      <c r="W3620" s="83"/>
    </row>
    <row r="3621" spans="17:23" s="39" customFormat="1" x14ac:dyDescent="0.35">
      <c r="Q3621" s="29"/>
      <c r="S3621" s="29"/>
      <c r="T3621" s="29"/>
      <c r="U3621" s="29"/>
      <c r="V3621" s="34"/>
      <c r="W3621" s="83"/>
    </row>
    <row r="3622" spans="17:23" s="39" customFormat="1" x14ac:dyDescent="0.35">
      <c r="Q3622" s="29"/>
      <c r="S3622" s="29"/>
      <c r="T3622" s="29"/>
      <c r="U3622" s="29"/>
      <c r="V3622" s="34"/>
      <c r="W3622" s="83"/>
    </row>
    <row r="3623" spans="17:23" s="39" customFormat="1" x14ac:dyDescent="0.35">
      <c r="Q3623" s="29"/>
      <c r="S3623" s="29"/>
      <c r="T3623" s="29"/>
      <c r="U3623" s="29"/>
      <c r="V3623" s="34"/>
      <c r="W3623" s="83"/>
    </row>
    <row r="3624" spans="17:23" s="39" customFormat="1" x14ac:dyDescent="0.35">
      <c r="Q3624" s="29"/>
      <c r="S3624" s="29"/>
      <c r="T3624" s="29"/>
      <c r="U3624" s="29"/>
      <c r="V3624" s="34"/>
      <c r="W3624" s="83"/>
    </row>
    <row r="3625" spans="17:23" s="39" customFormat="1" x14ac:dyDescent="0.35">
      <c r="Q3625" s="29"/>
      <c r="S3625" s="29"/>
      <c r="T3625" s="29"/>
      <c r="U3625" s="29"/>
      <c r="V3625" s="34"/>
      <c r="W3625" s="83"/>
    </row>
    <row r="3626" spans="17:23" s="39" customFormat="1" x14ac:dyDescent="0.35">
      <c r="Q3626" s="29"/>
      <c r="S3626" s="29"/>
      <c r="T3626" s="29"/>
      <c r="U3626" s="29"/>
      <c r="V3626" s="34"/>
      <c r="W3626" s="83"/>
    </row>
    <row r="3627" spans="17:23" s="39" customFormat="1" x14ac:dyDescent="0.35">
      <c r="Q3627" s="29"/>
      <c r="S3627" s="29"/>
      <c r="T3627" s="29"/>
      <c r="U3627" s="29"/>
      <c r="V3627" s="34"/>
      <c r="W3627" s="83"/>
    </row>
    <row r="3628" spans="17:23" s="39" customFormat="1" x14ac:dyDescent="0.35">
      <c r="Q3628" s="29"/>
      <c r="S3628" s="29"/>
      <c r="T3628" s="29"/>
      <c r="U3628" s="29"/>
      <c r="V3628" s="34"/>
      <c r="W3628" s="83"/>
    </row>
    <row r="3629" spans="17:23" s="39" customFormat="1" x14ac:dyDescent="0.35">
      <c r="Q3629" s="29"/>
      <c r="S3629" s="29"/>
      <c r="T3629" s="29"/>
      <c r="U3629" s="29"/>
      <c r="V3629" s="34"/>
      <c r="W3629" s="83"/>
    </row>
    <row r="3630" spans="17:23" s="39" customFormat="1" x14ac:dyDescent="0.35">
      <c r="Q3630" s="29"/>
      <c r="S3630" s="29"/>
      <c r="T3630" s="29"/>
      <c r="U3630" s="29"/>
      <c r="V3630" s="34"/>
      <c r="W3630" s="83"/>
    </row>
    <row r="3631" spans="17:23" s="39" customFormat="1" x14ac:dyDescent="0.35">
      <c r="Q3631" s="29"/>
      <c r="S3631" s="29"/>
      <c r="T3631" s="29"/>
      <c r="U3631" s="29"/>
      <c r="V3631" s="34"/>
      <c r="W3631" s="83"/>
    </row>
    <row r="3632" spans="17:23" s="39" customFormat="1" x14ac:dyDescent="0.35">
      <c r="Q3632" s="29"/>
      <c r="S3632" s="29"/>
      <c r="T3632" s="29"/>
      <c r="U3632" s="29"/>
      <c r="V3632" s="34"/>
      <c r="W3632" s="83"/>
    </row>
    <row r="3633" spans="17:23" s="39" customFormat="1" x14ac:dyDescent="0.35">
      <c r="Q3633" s="29"/>
      <c r="S3633" s="29"/>
      <c r="T3633" s="29"/>
      <c r="U3633" s="29"/>
      <c r="V3633" s="34"/>
      <c r="W3633" s="83"/>
    </row>
    <row r="3634" spans="17:23" s="39" customFormat="1" x14ac:dyDescent="0.35">
      <c r="Q3634" s="29"/>
      <c r="S3634" s="29"/>
      <c r="T3634" s="29"/>
      <c r="U3634" s="29"/>
      <c r="V3634" s="34"/>
      <c r="W3634" s="83"/>
    </row>
    <row r="3635" spans="17:23" s="39" customFormat="1" x14ac:dyDescent="0.35">
      <c r="Q3635" s="29"/>
      <c r="S3635" s="29"/>
      <c r="T3635" s="29"/>
      <c r="U3635" s="29"/>
      <c r="V3635" s="34"/>
      <c r="W3635" s="83"/>
    </row>
    <row r="3636" spans="17:23" s="39" customFormat="1" x14ac:dyDescent="0.35">
      <c r="Q3636" s="29"/>
      <c r="S3636" s="29"/>
      <c r="T3636" s="29"/>
      <c r="U3636" s="29"/>
      <c r="V3636" s="34"/>
      <c r="W3636" s="83"/>
    </row>
    <row r="3637" spans="17:23" s="39" customFormat="1" x14ac:dyDescent="0.35">
      <c r="Q3637" s="29"/>
      <c r="S3637" s="29"/>
      <c r="T3637" s="29"/>
      <c r="U3637" s="29"/>
      <c r="V3637" s="34"/>
      <c r="W3637" s="83"/>
    </row>
    <row r="3638" spans="17:23" s="39" customFormat="1" x14ac:dyDescent="0.35">
      <c r="Q3638" s="29"/>
      <c r="S3638" s="29"/>
      <c r="T3638" s="29"/>
      <c r="U3638" s="29"/>
      <c r="V3638" s="34"/>
      <c r="W3638" s="83"/>
    </row>
    <row r="3639" spans="17:23" s="39" customFormat="1" x14ac:dyDescent="0.35">
      <c r="Q3639" s="29"/>
      <c r="S3639" s="29"/>
      <c r="T3639" s="29"/>
      <c r="U3639" s="29"/>
      <c r="V3639" s="34"/>
      <c r="W3639" s="83"/>
    </row>
    <row r="3640" spans="17:23" s="39" customFormat="1" x14ac:dyDescent="0.35">
      <c r="Q3640" s="29"/>
      <c r="S3640" s="29"/>
      <c r="T3640" s="29"/>
      <c r="U3640" s="29"/>
      <c r="V3640" s="34"/>
      <c r="W3640" s="83"/>
    </row>
    <row r="3641" spans="17:23" s="39" customFormat="1" x14ac:dyDescent="0.35">
      <c r="Q3641" s="29"/>
      <c r="S3641" s="29"/>
      <c r="T3641" s="29"/>
      <c r="U3641" s="29"/>
      <c r="V3641" s="34"/>
      <c r="W3641" s="83"/>
    </row>
    <row r="3642" spans="17:23" s="39" customFormat="1" x14ac:dyDescent="0.35">
      <c r="Q3642" s="29"/>
      <c r="S3642" s="29"/>
      <c r="T3642" s="29"/>
      <c r="U3642" s="29"/>
      <c r="V3642" s="34"/>
      <c r="W3642" s="83"/>
    </row>
    <row r="3643" spans="17:23" s="39" customFormat="1" x14ac:dyDescent="0.35">
      <c r="Q3643" s="29"/>
      <c r="S3643" s="29"/>
      <c r="T3643" s="29"/>
      <c r="U3643" s="29"/>
      <c r="V3643" s="34"/>
      <c r="W3643" s="83"/>
    </row>
    <row r="3644" spans="17:23" s="39" customFormat="1" x14ac:dyDescent="0.35">
      <c r="Q3644" s="29"/>
      <c r="S3644" s="29"/>
      <c r="T3644" s="29"/>
      <c r="U3644" s="29"/>
      <c r="V3644" s="34"/>
      <c r="W3644" s="83"/>
    </row>
    <row r="3645" spans="17:23" s="39" customFormat="1" x14ac:dyDescent="0.35">
      <c r="Q3645" s="29"/>
      <c r="S3645" s="29"/>
      <c r="T3645" s="29"/>
      <c r="U3645" s="29"/>
      <c r="V3645" s="34"/>
      <c r="W3645" s="83"/>
    </row>
    <row r="3646" spans="17:23" s="39" customFormat="1" x14ac:dyDescent="0.35">
      <c r="Q3646" s="29"/>
      <c r="S3646" s="29"/>
      <c r="T3646" s="29"/>
      <c r="U3646" s="29"/>
      <c r="V3646" s="34"/>
      <c r="W3646" s="83"/>
    </row>
    <row r="3647" spans="17:23" s="39" customFormat="1" x14ac:dyDescent="0.35">
      <c r="Q3647" s="29"/>
      <c r="S3647" s="29"/>
      <c r="T3647" s="29"/>
      <c r="U3647" s="29"/>
      <c r="V3647" s="34"/>
      <c r="W3647" s="83"/>
    </row>
  </sheetData>
  <mergeCells count="11">
    <mergeCell ref="A44:B44"/>
    <mergeCell ref="A45:B45"/>
    <mergeCell ref="L44:Q44"/>
    <mergeCell ref="L45:Q45"/>
    <mergeCell ref="A38:Q38"/>
    <mergeCell ref="A9:A10"/>
    <mergeCell ref="B9:B10"/>
    <mergeCell ref="A5:Q5"/>
    <mergeCell ref="A6:Q6"/>
    <mergeCell ref="A7:Q7"/>
    <mergeCell ref="A8:Q8"/>
  </mergeCells>
  <conditionalFormatting sqref="A9:B9">
    <cfRule type="timePeriod" dxfId="29" priority="11" timePeriod="yesterday">
      <formula>FLOOR(A9,1)=TODAY()-1</formula>
    </cfRule>
  </conditionalFormatting>
  <conditionalFormatting sqref="C9:C10">
    <cfRule type="timePeriod" dxfId="28" priority="9" timePeriod="yesterday">
      <formula>FLOOR(C9,1)=TODAY()-1</formula>
    </cfRule>
  </conditionalFormatting>
  <conditionalFormatting sqref="Q9:Q10">
    <cfRule type="timePeriod" dxfId="27" priority="10" timePeriod="yesterday">
      <formula>FLOOR(Q9,1)=TODAY()-1</formula>
    </cfRule>
  </conditionalFormatting>
  <conditionalFormatting sqref="H9">
    <cfRule type="timePeriod" dxfId="26" priority="8" timePeriod="yesterday">
      <formula>FLOOR(H9,1)=TODAY()-1</formula>
    </cfRule>
  </conditionalFormatting>
  <conditionalFormatting sqref="I9">
    <cfRule type="timePeriod" dxfId="25" priority="7" timePeriod="yesterday">
      <formula>FLOOR(I9,1)=TODAY()-1</formula>
    </cfRule>
  </conditionalFormatting>
  <conditionalFormatting sqref="K9">
    <cfRule type="timePeriod" dxfId="24" priority="6" timePeriod="yesterday">
      <formula>FLOOR(K9,1)=TODAY()-1</formula>
    </cfRule>
  </conditionalFormatting>
  <conditionalFormatting sqref="J9">
    <cfRule type="timePeriod" dxfId="23" priority="5" timePeriod="yesterday">
      <formula>FLOOR(J9,1)=TODAY()-1</formula>
    </cfRule>
  </conditionalFormatting>
  <conditionalFormatting sqref="N9">
    <cfRule type="timePeriod" dxfId="22" priority="4" timePeriod="yesterday">
      <formula>FLOOR(N9,1)=TODAY()-1</formula>
    </cfRule>
  </conditionalFormatting>
  <conditionalFormatting sqref="L9">
    <cfRule type="timePeriod" dxfId="21" priority="3" timePeriod="yesterday">
      <formula>FLOOR(L9,1)=TODAY()-1</formula>
    </cfRule>
  </conditionalFormatting>
  <conditionalFormatting sqref="M9">
    <cfRule type="timePeriod" dxfId="20" priority="2" timePeriod="yesterday">
      <formula>FLOOR(M9,1)=TODAY()-1</formula>
    </cfRule>
  </conditionalFormatting>
  <conditionalFormatting sqref="O9:P9">
    <cfRule type="timePeriod" dxfId="19" priority="1" timePeriod="yesterday">
      <formula>FLOOR(O9,1)=TODAY()-1</formula>
    </cfRule>
  </conditionalFormatting>
  <pageMargins left="0.7" right="0.7" top="0.75" bottom="0.75" header="0.3" footer="0.3"/>
  <pageSetup paperSize="120" scale="55" orientation="landscape" r:id="rId1"/>
  <ignoredErrors>
    <ignoredError sqref="Q38 A13:O13 A11:N12 A15:O16 A14:N14 A22:O23 A17:N21 A26:O29 A35:O36 A30:D30 A37:K37 M37:N37 A24:N25 B38:O38 A34:N34 A33:D33 H33:I33 F33 K33:N33 S11 A32:M32 A31:F31 H31:J31 I30:L30 N30 S12:S23 S25:S36 L31:N31 F30" formulaRange="1"/>
    <ignoredError sqref="L37" formula="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40"/>
  <sheetViews>
    <sheetView topLeftCell="C21" zoomScale="140" zoomScaleNormal="140" workbookViewId="0">
      <selection activeCell="J25" sqref="J25"/>
    </sheetView>
  </sheetViews>
  <sheetFormatPr baseColWidth="10" defaultRowHeight="14.5" x14ac:dyDescent="0.35"/>
  <cols>
    <col min="2" max="2" width="17.54296875" style="12" bestFit="1" customWidth="1"/>
    <col min="3" max="3" width="24.54296875" customWidth="1"/>
    <col min="4" max="4" width="16.26953125" bestFit="1" customWidth="1"/>
    <col min="5" max="6" width="14.7265625" bestFit="1" customWidth="1"/>
    <col min="7" max="7" width="15.81640625" style="12" bestFit="1" customWidth="1"/>
    <col min="8" max="8" width="14.81640625" style="50" bestFit="1" customWidth="1"/>
    <col min="9" max="9" width="28.453125" style="46" bestFit="1" customWidth="1"/>
    <col min="10" max="10" width="14.81640625" style="45" bestFit="1" customWidth="1"/>
    <col min="11" max="11" width="21.54296875" customWidth="1"/>
    <col min="12" max="12" width="15" bestFit="1" customWidth="1"/>
    <col min="14" max="14" width="13.81640625" style="12" bestFit="1" customWidth="1"/>
    <col min="18" max="18" width="17.26953125" customWidth="1"/>
  </cols>
  <sheetData>
    <row r="1" spans="2:18" x14ac:dyDescent="0.35">
      <c r="B1" s="199" t="s">
        <v>3</v>
      </c>
      <c r="C1" s="199" t="s">
        <v>2</v>
      </c>
      <c r="D1" s="199" t="s">
        <v>1</v>
      </c>
      <c r="E1" s="40" t="s">
        <v>1</v>
      </c>
      <c r="F1" s="40" t="s">
        <v>1</v>
      </c>
    </row>
    <row r="2" spans="2:18" x14ac:dyDescent="0.35">
      <c r="B2" s="199"/>
      <c r="C2" s="199"/>
      <c r="D2" s="199"/>
      <c r="E2" s="36" t="s">
        <v>56</v>
      </c>
      <c r="F2" s="40" t="s">
        <v>55</v>
      </c>
    </row>
    <row r="3" spans="2:18" x14ac:dyDescent="0.35">
      <c r="B3" s="199"/>
      <c r="C3" s="199"/>
      <c r="D3" s="36">
        <v>43069</v>
      </c>
      <c r="E3" s="36" t="s">
        <v>57</v>
      </c>
      <c r="F3" s="36">
        <v>44561</v>
      </c>
      <c r="G3" s="12">
        <f>SUM(G4:G10)</f>
        <v>94739194.530000001</v>
      </c>
    </row>
    <row r="4" spans="2:18" ht="29" x14ac:dyDescent="0.35">
      <c r="B4" s="2">
        <v>1232.01</v>
      </c>
      <c r="C4" s="14" t="s">
        <v>26</v>
      </c>
      <c r="D4" s="7">
        <v>0</v>
      </c>
      <c r="E4" s="8">
        <v>111513.39</v>
      </c>
      <c r="F4" s="8">
        <f>SUM(D4:E4)</f>
        <v>111513.39</v>
      </c>
      <c r="G4" s="12">
        <v>111513.39</v>
      </c>
      <c r="H4" s="51">
        <f t="shared" ref="H4:H12" si="0">G4-E4</f>
        <v>0</v>
      </c>
      <c r="J4" s="47"/>
    </row>
    <row r="5" spans="2:18" ht="45.75" customHeight="1" x14ac:dyDescent="0.35">
      <c r="B5" s="2">
        <v>1232.02</v>
      </c>
      <c r="C5" s="14" t="s">
        <v>27</v>
      </c>
      <c r="D5" s="7">
        <v>9315083.9299999997</v>
      </c>
      <c r="E5" s="8">
        <v>18361.61</v>
      </c>
      <c r="F5" s="8">
        <f>SUM(D5:E5)</f>
        <v>9333445.5399999991</v>
      </c>
      <c r="G5" s="12">
        <v>18361.61</v>
      </c>
      <c r="H5" s="51">
        <f t="shared" si="0"/>
        <v>0</v>
      </c>
      <c r="I5" s="52">
        <v>1687.5</v>
      </c>
      <c r="J5" s="207" t="s">
        <v>72</v>
      </c>
      <c r="K5" s="207"/>
      <c r="L5" s="215" t="s">
        <v>79</v>
      </c>
    </row>
    <row r="6" spans="2:18" x14ac:dyDescent="0.35">
      <c r="B6" s="2">
        <v>1232.03</v>
      </c>
      <c r="C6" s="14" t="s">
        <v>28</v>
      </c>
      <c r="D6" s="7">
        <v>35830290.520000003</v>
      </c>
      <c r="E6" s="8">
        <v>6361137.96</v>
      </c>
      <c r="F6" s="8">
        <v>42193999.909999996</v>
      </c>
      <c r="G6" s="12">
        <v>6363852.2400000002</v>
      </c>
      <c r="H6" s="51">
        <f t="shared" si="0"/>
        <v>2714.2800000002608</v>
      </c>
      <c r="I6" s="52">
        <v>883.93</v>
      </c>
      <c r="J6" s="53">
        <f>SUM(I5:I6)</f>
        <v>2571.4299999999998</v>
      </c>
      <c r="K6" s="53">
        <f>H6-J6</f>
        <v>142.85000000026093</v>
      </c>
      <c r="L6" s="215"/>
    </row>
    <row r="7" spans="2:18" ht="29" x14ac:dyDescent="0.35">
      <c r="B7" s="2">
        <v>1232.04</v>
      </c>
      <c r="C7" s="14" t="s">
        <v>29</v>
      </c>
      <c r="D7" s="7">
        <v>1237635.07</v>
      </c>
      <c r="E7" s="8">
        <v>337227.67</v>
      </c>
      <c r="F7" s="8">
        <f t="shared" ref="F7:F22" si="1">SUM(D7:E7)</f>
        <v>1574862.74</v>
      </c>
      <c r="G7" s="12">
        <v>337227.67</v>
      </c>
      <c r="H7" s="51">
        <f t="shared" si="0"/>
        <v>0</v>
      </c>
      <c r="J7" s="47"/>
    </row>
    <row r="8" spans="2:18" ht="30" customHeight="1" x14ac:dyDescent="0.35">
      <c r="B8" s="2">
        <v>1232.05</v>
      </c>
      <c r="C8" s="14" t="s">
        <v>30</v>
      </c>
      <c r="D8" s="7">
        <v>3179197.89</v>
      </c>
      <c r="E8" s="8">
        <v>481112.22</v>
      </c>
      <c r="F8" s="8">
        <f t="shared" si="1"/>
        <v>3660310.1100000003</v>
      </c>
      <c r="G8" s="12">
        <v>481112.22</v>
      </c>
      <c r="H8" s="51">
        <f t="shared" si="0"/>
        <v>0</v>
      </c>
      <c r="I8" s="52" t="s">
        <v>58</v>
      </c>
      <c r="J8" s="53" t="s">
        <v>75</v>
      </c>
      <c r="K8" s="210" t="s">
        <v>73</v>
      </c>
      <c r="L8" s="210"/>
      <c r="M8" s="210"/>
      <c r="N8" s="210"/>
      <c r="O8" s="213" t="s">
        <v>74</v>
      </c>
      <c r="P8" s="213"/>
      <c r="Q8" s="213"/>
      <c r="R8" s="213"/>
    </row>
    <row r="9" spans="2:18" ht="29" x14ac:dyDescent="0.35">
      <c r="B9" s="67">
        <v>1232.06</v>
      </c>
      <c r="C9" s="68" t="s">
        <v>31</v>
      </c>
      <c r="D9" s="69">
        <v>65035058.159999996</v>
      </c>
      <c r="E9" s="70">
        <v>75391317.299999997</v>
      </c>
      <c r="F9" s="70">
        <f t="shared" si="1"/>
        <v>140426375.45999998</v>
      </c>
      <c r="G9" s="52">
        <v>75255307.730000004</v>
      </c>
      <c r="H9" s="54">
        <f t="shared" si="0"/>
        <v>-136009.56999999285</v>
      </c>
      <c r="I9" s="52">
        <v>110000</v>
      </c>
      <c r="J9" s="53">
        <f>+I9+H9</f>
        <v>-26009.569999992847</v>
      </c>
      <c r="K9" s="210"/>
      <c r="L9" s="210"/>
      <c r="M9" s="210"/>
      <c r="N9" s="210"/>
      <c r="O9" s="213"/>
      <c r="P9" s="213"/>
      <c r="Q9" s="213"/>
      <c r="R9" s="213"/>
    </row>
    <row r="10" spans="2:18" ht="34.5" customHeight="1" x14ac:dyDescent="0.35">
      <c r="B10" s="61">
        <v>1232.07</v>
      </c>
      <c r="C10" s="62" t="s">
        <v>32</v>
      </c>
      <c r="D10" s="63">
        <v>65459000.399999999</v>
      </c>
      <c r="E10" s="64">
        <v>12190971.460000001</v>
      </c>
      <c r="F10" s="64">
        <f t="shared" si="1"/>
        <v>77649971.859999999</v>
      </c>
      <c r="G10" s="65">
        <v>12171819.67</v>
      </c>
      <c r="H10" s="66">
        <f t="shared" si="0"/>
        <v>-19151.790000000969</v>
      </c>
      <c r="I10" s="205" t="s">
        <v>59</v>
      </c>
      <c r="J10" s="205"/>
      <c r="K10" s="208" t="s">
        <v>76</v>
      </c>
      <c r="L10" s="208"/>
      <c r="M10" s="208"/>
      <c r="N10" s="208"/>
      <c r="O10" s="212"/>
      <c r="P10" s="212"/>
      <c r="Q10" s="212"/>
      <c r="R10" s="212"/>
    </row>
    <row r="11" spans="2:18" x14ac:dyDescent="0.35">
      <c r="B11" s="2">
        <v>1232.08</v>
      </c>
      <c r="C11" s="14" t="s">
        <v>33</v>
      </c>
      <c r="D11" s="7">
        <v>1988172.83</v>
      </c>
      <c r="E11" s="8">
        <v>0</v>
      </c>
      <c r="F11" s="8">
        <f t="shared" si="1"/>
        <v>1988172.83</v>
      </c>
      <c r="G11" s="12">
        <v>0</v>
      </c>
      <c r="H11" s="51">
        <f t="shared" si="0"/>
        <v>0</v>
      </c>
      <c r="J11" s="47"/>
      <c r="K11" s="209"/>
      <c r="L11" s="209"/>
      <c r="M11" s="209"/>
      <c r="N11" s="209"/>
      <c r="O11" s="212"/>
      <c r="P11" s="212"/>
      <c r="Q11" s="212"/>
      <c r="R11" s="212"/>
    </row>
    <row r="12" spans="2:18" ht="45" customHeight="1" x14ac:dyDescent="0.35">
      <c r="B12" s="55">
        <v>1235</v>
      </c>
      <c r="C12" s="56" t="s">
        <v>36</v>
      </c>
      <c r="D12" s="57">
        <v>3610722.14</v>
      </c>
      <c r="E12" s="58">
        <v>210294.64</v>
      </c>
      <c r="F12" s="58">
        <f t="shared" si="1"/>
        <v>3821016.7800000003</v>
      </c>
      <c r="G12" s="59">
        <v>77973.210000000006</v>
      </c>
      <c r="H12" s="60">
        <f t="shared" si="0"/>
        <v>-132321.43</v>
      </c>
      <c r="I12" s="91" t="s">
        <v>60</v>
      </c>
      <c r="J12" s="211" t="s">
        <v>77</v>
      </c>
      <c r="K12" s="211"/>
      <c r="L12" s="98" t="s">
        <v>80</v>
      </c>
      <c r="M12" s="90"/>
      <c r="N12" s="99"/>
    </row>
    <row r="13" spans="2:18" x14ac:dyDescent="0.35">
      <c r="B13" s="71">
        <v>1237</v>
      </c>
      <c r="C13" s="62" t="s">
        <v>52</v>
      </c>
      <c r="D13" s="63">
        <v>0</v>
      </c>
      <c r="E13" s="64">
        <v>0</v>
      </c>
      <c r="F13" s="64">
        <f t="shared" si="1"/>
        <v>0</v>
      </c>
      <c r="G13" s="44"/>
      <c r="H13" s="51"/>
      <c r="J13" s="47"/>
      <c r="K13" s="209"/>
      <c r="L13" s="209"/>
      <c r="M13" s="209"/>
      <c r="N13" s="209"/>
    </row>
    <row r="14" spans="2:18" ht="29" x14ac:dyDescent="0.35">
      <c r="B14" s="61">
        <v>1237.01</v>
      </c>
      <c r="C14" s="62" t="s">
        <v>38</v>
      </c>
      <c r="D14" s="63">
        <v>1192100.53</v>
      </c>
      <c r="E14" s="64">
        <v>95345.54</v>
      </c>
      <c r="F14" s="64">
        <f t="shared" si="1"/>
        <v>1287446.07</v>
      </c>
      <c r="G14" s="44"/>
      <c r="H14" s="51"/>
      <c r="J14" s="47"/>
      <c r="K14" s="89"/>
    </row>
    <row r="15" spans="2:18" ht="29" x14ac:dyDescent="0.35">
      <c r="B15" s="61">
        <v>1237.02</v>
      </c>
      <c r="C15" s="62" t="s">
        <v>39</v>
      </c>
      <c r="D15" s="63">
        <v>581259.37</v>
      </c>
      <c r="E15" s="64">
        <v>191160.72</v>
      </c>
      <c r="F15" s="64">
        <f t="shared" si="1"/>
        <v>772420.09</v>
      </c>
      <c r="G15" s="44"/>
      <c r="H15" s="51"/>
      <c r="J15" s="47"/>
      <c r="K15" s="89"/>
    </row>
    <row r="16" spans="2:18" ht="29" x14ac:dyDescent="0.35">
      <c r="B16" s="61">
        <v>1237.03</v>
      </c>
      <c r="C16" s="62" t="s">
        <v>40</v>
      </c>
      <c r="D16" s="63">
        <v>2141088.73</v>
      </c>
      <c r="E16" s="78">
        <v>190760.89</v>
      </c>
      <c r="F16" s="64">
        <f t="shared" si="1"/>
        <v>2331849.62</v>
      </c>
      <c r="G16" s="44"/>
      <c r="H16" s="51"/>
      <c r="J16" s="47"/>
      <c r="K16" s="89"/>
    </row>
    <row r="17" spans="2:14" ht="29" x14ac:dyDescent="0.35">
      <c r="B17" s="61">
        <v>1237.04</v>
      </c>
      <c r="C17" s="62" t="s">
        <v>41</v>
      </c>
      <c r="D17" s="63">
        <v>5757538.2999999998</v>
      </c>
      <c r="E17" s="64">
        <v>4269190.62</v>
      </c>
      <c r="F17" s="64">
        <f t="shared" si="1"/>
        <v>10026728.92</v>
      </c>
      <c r="G17" s="44"/>
      <c r="H17" s="51"/>
      <c r="J17" s="47"/>
      <c r="K17" s="89"/>
    </row>
    <row r="18" spans="2:14" ht="29" x14ac:dyDescent="0.35">
      <c r="B18" s="61">
        <v>1237.05</v>
      </c>
      <c r="C18" s="62" t="s">
        <v>42</v>
      </c>
      <c r="D18" s="63">
        <v>8621407.5800000001</v>
      </c>
      <c r="E18" s="64">
        <v>2579581.67</v>
      </c>
      <c r="F18" s="64">
        <f t="shared" si="1"/>
        <v>11200989.25</v>
      </c>
      <c r="G18" s="44"/>
      <c r="H18" s="51"/>
      <c r="J18" s="47"/>
    </row>
    <row r="19" spans="2:14" x14ac:dyDescent="0.35">
      <c r="B19" s="75">
        <v>1237.06</v>
      </c>
      <c r="C19" s="76" t="s">
        <v>43</v>
      </c>
      <c r="D19" s="77">
        <v>26332742.129999999</v>
      </c>
      <c r="E19" s="78">
        <v>18982843.989999998</v>
      </c>
      <c r="F19" s="78">
        <f t="shared" si="1"/>
        <v>45315586.119999997</v>
      </c>
      <c r="G19" s="44"/>
      <c r="H19" s="51"/>
      <c r="J19" s="47"/>
    </row>
    <row r="20" spans="2:14" ht="29" x14ac:dyDescent="0.35">
      <c r="B20" s="61">
        <v>1237.07</v>
      </c>
      <c r="C20" s="62" t="s">
        <v>44</v>
      </c>
      <c r="D20" s="63">
        <v>916985.48</v>
      </c>
      <c r="E20" s="64">
        <v>180535.69</v>
      </c>
      <c r="F20" s="64">
        <f t="shared" si="1"/>
        <v>1097521.17</v>
      </c>
      <c r="G20" s="44"/>
      <c r="I20" s="48"/>
      <c r="J20" s="72"/>
      <c r="K20" s="46"/>
      <c r="L20" s="47"/>
    </row>
    <row r="21" spans="2:14" x14ac:dyDescent="0.35">
      <c r="B21" s="61">
        <v>1237.08</v>
      </c>
      <c r="C21" s="62" t="s">
        <v>45</v>
      </c>
      <c r="D21" s="63">
        <v>98830307.359999999</v>
      </c>
      <c r="E21" s="64">
        <v>0</v>
      </c>
      <c r="F21" s="64">
        <f t="shared" si="1"/>
        <v>98830307.359999999</v>
      </c>
      <c r="G21" s="12">
        <f>SUM(E13:E21)</f>
        <v>26489419.120000001</v>
      </c>
      <c r="H21" s="51">
        <v>26336735.920000002</v>
      </c>
      <c r="I21" s="46">
        <f>+H21-G21</f>
        <v>-152683.19999999925</v>
      </c>
      <c r="J21" s="47"/>
    </row>
    <row r="22" spans="2:14" s="28" customFormat="1" x14ac:dyDescent="0.35">
      <c r="B22" s="41">
        <v>1241</v>
      </c>
      <c r="C22" s="42" t="s">
        <v>5</v>
      </c>
      <c r="D22" s="25">
        <v>2168716.0699999998</v>
      </c>
      <c r="E22" s="43">
        <v>0</v>
      </c>
      <c r="F22" s="8">
        <f t="shared" si="1"/>
        <v>2168716.0699999998</v>
      </c>
      <c r="G22" s="12">
        <v>2168716.0699999998</v>
      </c>
      <c r="H22" s="51"/>
      <c r="I22" s="48"/>
      <c r="J22" s="47"/>
      <c r="K22" s="73"/>
      <c r="N22" s="73"/>
    </row>
    <row r="23" spans="2:14" x14ac:dyDescent="0.35">
      <c r="B23" s="11">
        <v>1230</v>
      </c>
      <c r="C23" s="5" t="s">
        <v>4</v>
      </c>
      <c r="D23" s="6">
        <f>SUM(D4:D21)</f>
        <v>330028590.42000002</v>
      </c>
      <c r="E23" s="6">
        <f>SUM(E4:E21)</f>
        <v>121591355.36999999</v>
      </c>
      <c r="F23" s="6">
        <f>SUM(F4:F21)</f>
        <v>451622517.21999997</v>
      </c>
      <c r="H23" s="51"/>
      <c r="K23" s="13"/>
    </row>
    <row r="24" spans="2:14" x14ac:dyDescent="0.35">
      <c r="G24" s="91">
        <v>2227.67</v>
      </c>
      <c r="H24" s="92">
        <v>4</v>
      </c>
      <c r="I24" s="91">
        <f>G24*H24</f>
        <v>8910.68</v>
      </c>
      <c r="J24" s="93"/>
      <c r="K24" s="206" t="s">
        <v>61</v>
      </c>
    </row>
    <row r="25" spans="2:14" ht="56.25" customHeight="1" x14ac:dyDescent="0.35">
      <c r="G25" s="91">
        <v>2227.6799999999998</v>
      </c>
      <c r="H25" s="92">
        <v>4</v>
      </c>
      <c r="I25" s="91">
        <f>G25*H25</f>
        <v>8910.7199999999993</v>
      </c>
      <c r="J25" s="94">
        <f>SUM(I24:I25)</f>
        <v>17821.400000000001</v>
      </c>
      <c r="K25" s="206"/>
    </row>
    <row r="26" spans="2:14" x14ac:dyDescent="0.35">
      <c r="J26" s="47"/>
    </row>
    <row r="27" spans="2:14" ht="51.75" customHeight="1" x14ac:dyDescent="0.35">
      <c r="G27" s="52">
        <v>26191.96</v>
      </c>
      <c r="H27" s="95">
        <v>3</v>
      </c>
      <c r="I27" s="52"/>
      <c r="J27" s="53">
        <f>G27*H27</f>
        <v>78575.88</v>
      </c>
      <c r="K27" s="214" t="s">
        <v>62</v>
      </c>
    </row>
    <row r="28" spans="2:14" x14ac:dyDescent="0.35">
      <c r="G28" s="52"/>
      <c r="H28" s="95"/>
      <c r="I28" s="52"/>
      <c r="J28" s="53">
        <f>SUM(J25:J27)</f>
        <v>96397.28</v>
      </c>
      <c r="K28" s="214"/>
    </row>
    <row r="29" spans="2:14" x14ac:dyDescent="0.35">
      <c r="J29" s="47"/>
    </row>
    <row r="30" spans="2:14" x14ac:dyDescent="0.35">
      <c r="J30" s="47"/>
    </row>
    <row r="31" spans="2:14" x14ac:dyDescent="0.35">
      <c r="J31" s="46"/>
    </row>
    <row r="32" spans="2:14" x14ac:dyDescent="0.35">
      <c r="J32" s="46"/>
    </row>
    <row r="33" spans="8:10" x14ac:dyDescent="0.35">
      <c r="J33" s="47"/>
    </row>
    <row r="34" spans="8:10" x14ac:dyDescent="0.35">
      <c r="J34" s="47"/>
    </row>
    <row r="35" spans="8:10" x14ac:dyDescent="0.35">
      <c r="J35" s="46"/>
    </row>
    <row r="36" spans="8:10" x14ac:dyDescent="0.35">
      <c r="J36" s="47"/>
    </row>
    <row r="37" spans="8:10" x14ac:dyDescent="0.35">
      <c r="H37" s="72"/>
      <c r="J37" s="46"/>
    </row>
    <row r="38" spans="8:10" x14ac:dyDescent="0.35">
      <c r="H38" s="48"/>
      <c r="J38" s="47"/>
    </row>
    <row r="39" spans="8:10" x14ac:dyDescent="0.35">
      <c r="H39" s="48"/>
    </row>
    <row r="40" spans="8:10" x14ac:dyDescent="0.35">
      <c r="H40" s="48"/>
    </row>
  </sheetData>
  <mergeCells count="16">
    <mergeCell ref="O10:R10"/>
    <mergeCell ref="O11:R11"/>
    <mergeCell ref="O8:R9"/>
    <mergeCell ref="K27:K28"/>
    <mergeCell ref="D1:D2"/>
    <mergeCell ref="L5:L6"/>
    <mergeCell ref="C1:C3"/>
    <mergeCell ref="B1:B3"/>
    <mergeCell ref="I10:J10"/>
    <mergeCell ref="K24:K25"/>
    <mergeCell ref="J5:K5"/>
    <mergeCell ref="K10:N10"/>
    <mergeCell ref="K11:N11"/>
    <mergeCell ref="K13:N13"/>
    <mergeCell ref="K8:N9"/>
    <mergeCell ref="J12:K12"/>
  </mergeCells>
  <conditionalFormatting sqref="D3 B1:D1">
    <cfRule type="timePeriod" dxfId="18" priority="4" timePeriod="yesterday">
      <formula>FLOOR(B1,1)=TODAY()-1</formula>
    </cfRule>
  </conditionalFormatting>
  <conditionalFormatting sqref="F3">
    <cfRule type="timePeriod" dxfId="17" priority="2" timePeriod="yesterday">
      <formula>FLOOR(F3,1)=TODAY()-1</formula>
    </cfRule>
  </conditionalFormatting>
  <conditionalFormatting sqref="E1:F1">
    <cfRule type="timePeriod" dxfId="16" priority="1" timePeriod="yesterday">
      <formula>FLOOR(E1,1)=TODAY()-1</formula>
    </cfRule>
  </conditionalFormatting>
  <pageMargins left="0.7" right="0.7" top="0.75" bottom="0.75" header="0.3" footer="0.3"/>
  <pageSetup orientation="portrait" r:id="rId1"/>
  <ignoredErrors>
    <ignoredError sqref="D23:F23 G3 G2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L32"/>
  <sheetViews>
    <sheetView topLeftCell="B13" zoomScale="140" zoomScaleNormal="140" workbookViewId="0">
      <selection activeCell="G23" sqref="G23"/>
    </sheetView>
  </sheetViews>
  <sheetFormatPr baseColWidth="10" defaultRowHeight="14.5" x14ac:dyDescent="0.35"/>
  <cols>
    <col min="2" max="2" width="17.54296875" style="12" bestFit="1" customWidth="1"/>
    <col min="3" max="3" width="24.54296875" customWidth="1"/>
    <col min="4" max="4" width="16.26953125" bestFit="1" customWidth="1"/>
    <col min="5" max="6" width="14.7265625" bestFit="1" customWidth="1"/>
    <col min="7" max="7" width="15.81640625" style="46" bestFit="1" customWidth="1"/>
    <col min="8" max="8" width="14.81640625" style="50" bestFit="1" customWidth="1"/>
    <col min="9" max="9" width="28.453125" style="46" bestFit="1" customWidth="1"/>
    <col min="10" max="10" width="14.81640625" style="45" bestFit="1" customWidth="1"/>
    <col min="11" max="11" width="21.54296875" style="45" customWidth="1"/>
    <col min="12" max="12" width="11.453125" style="45"/>
  </cols>
  <sheetData>
    <row r="4" spans="2:11" x14ac:dyDescent="0.35">
      <c r="B4" s="199" t="s">
        <v>3</v>
      </c>
      <c r="C4" s="199" t="s">
        <v>2</v>
      </c>
      <c r="D4" s="199" t="s">
        <v>1</v>
      </c>
      <c r="E4" s="79" t="s">
        <v>1</v>
      </c>
      <c r="F4" s="79" t="s">
        <v>6</v>
      </c>
      <c r="G4" s="96" t="s">
        <v>6</v>
      </c>
      <c r="H4" s="218" t="s">
        <v>82</v>
      </c>
    </row>
    <row r="5" spans="2:11" x14ac:dyDescent="0.35">
      <c r="B5" s="199"/>
      <c r="C5" s="199"/>
      <c r="D5" s="199"/>
      <c r="E5" s="36" t="s">
        <v>56</v>
      </c>
      <c r="F5" s="79" t="s">
        <v>55</v>
      </c>
      <c r="G5" s="96" t="s">
        <v>81</v>
      </c>
      <c r="H5" s="218"/>
    </row>
    <row r="6" spans="2:11" x14ac:dyDescent="0.35">
      <c r="B6" s="199"/>
      <c r="C6" s="199"/>
      <c r="D6" s="36">
        <v>43069</v>
      </c>
      <c r="E6" s="36" t="s">
        <v>57</v>
      </c>
      <c r="F6" s="36">
        <v>44561</v>
      </c>
      <c r="G6" s="36">
        <v>44561</v>
      </c>
      <c r="H6" s="218"/>
    </row>
    <row r="7" spans="2:11" ht="29" x14ac:dyDescent="0.35">
      <c r="B7" s="2">
        <v>1232.01</v>
      </c>
      <c r="C7" s="14" t="s">
        <v>26</v>
      </c>
      <c r="D7" s="7">
        <v>0</v>
      </c>
      <c r="E7" s="8">
        <v>111513.39</v>
      </c>
      <c r="F7" s="8">
        <f>E7-D7</f>
        <v>111513.39</v>
      </c>
      <c r="G7" s="46">
        <v>111513.39</v>
      </c>
      <c r="H7" s="51">
        <f>F7-G7</f>
        <v>0</v>
      </c>
      <c r="J7" s="47"/>
    </row>
    <row r="8" spans="2:11" ht="29" x14ac:dyDescent="0.35">
      <c r="B8" s="2">
        <v>1232.02</v>
      </c>
      <c r="C8" s="14" t="s">
        <v>27</v>
      </c>
      <c r="D8" s="7">
        <v>9315083.9299999997</v>
      </c>
      <c r="E8" s="8">
        <v>9333445.5399999991</v>
      </c>
      <c r="F8" s="8">
        <f t="shared" ref="F8:F25" si="0">E8-D8</f>
        <v>18361.609999999404</v>
      </c>
      <c r="G8" s="46">
        <v>18361.61</v>
      </c>
      <c r="H8" s="51">
        <f t="shared" ref="H8:H15" si="1">F8-G8</f>
        <v>-5.9662852436304092E-10</v>
      </c>
      <c r="J8" s="47"/>
    </row>
    <row r="9" spans="2:11" x14ac:dyDescent="0.35">
      <c r="B9" s="2">
        <v>1232.03</v>
      </c>
      <c r="C9" s="14" t="s">
        <v>28</v>
      </c>
      <c r="D9" s="7">
        <v>35830290.520000003</v>
      </c>
      <c r="E9" s="8">
        <v>42193999.909999996</v>
      </c>
      <c r="F9" s="8">
        <f t="shared" si="0"/>
        <v>6363709.3899999931</v>
      </c>
      <c r="G9" s="46">
        <v>6363852.2400000002</v>
      </c>
      <c r="H9" s="51">
        <f t="shared" si="1"/>
        <v>-142.85000000707805</v>
      </c>
      <c r="J9" s="47"/>
      <c r="K9" s="47"/>
    </row>
    <row r="10" spans="2:11" ht="29" x14ac:dyDescent="0.35">
      <c r="B10" s="2">
        <v>1232.04</v>
      </c>
      <c r="C10" s="14" t="s">
        <v>29</v>
      </c>
      <c r="D10" s="7">
        <v>1237635.07</v>
      </c>
      <c r="E10" s="8">
        <v>1574862.74</v>
      </c>
      <c r="F10" s="8">
        <f t="shared" si="0"/>
        <v>337227.66999999993</v>
      </c>
      <c r="G10" s="46">
        <v>337227.67</v>
      </c>
      <c r="H10" s="51">
        <f t="shared" si="1"/>
        <v>0</v>
      </c>
      <c r="J10" s="47"/>
    </row>
    <row r="11" spans="2:11" ht="29" x14ac:dyDescent="0.35">
      <c r="B11" s="2">
        <v>1232.05</v>
      </c>
      <c r="C11" s="14" t="s">
        <v>30</v>
      </c>
      <c r="D11" s="7">
        <v>3179197.89</v>
      </c>
      <c r="E11" s="8">
        <v>3660310.11</v>
      </c>
      <c r="F11" s="8">
        <f t="shared" si="0"/>
        <v>481112.21999999974</v>
      </c>
      <c r="G11" s="46">
        <v>481112.22</v>
      </c>
      <c r="H11" s="51">
        <f t="shared" si="1"/>
        <v>0</v>
      </c>
      <c r="J11" s="47"/>
    </row>
    <row r="12" spans="2:11" ht="29" x14ac:dyDescent="0.35">
      <c r="B12" s="67">
        <v>1232.06</v>
      </c>
      <c r="C12" s="68" t="s">
        <v>31</v>
      </c>
      <c r="D12" s="69">
        <v>65035058.159999996</v>
      </c>
      <c r="E12" s="70">
        <v>140426375.46000001</v>
      </c>
      <c r="F12" s="70">
        <f t="shared" si="0"/>
        <v>75391317.300000012</v>
      </c>
      <c r="G12" s="46">
        <v>75255307.730000004</v>
      </c>
      <c r="H12" s="51">
        <f t="shared" si="1"/>
        <v>136009.57000000775</v>
      </c>
      <c r="J12" s="47"/>
    </row>
    <row r="13" spans="2:11" x14ac:dyDescent="0.35">
      <c r="B13" s="61">
        <v>1232.07</v>
      </c>
      <c r="C13" s="62" t="s">
        <v>32</v>
      </c>
      <c r="D13" s="63">
        <v>65459000.399999999</v>
      </c>
      <c r="E13" s="64">
        <v>77649971.859999999</v>
      </c>
      <c r="F13" s="64">
        <f t="shared" si="0"/>
        <v>12190971.460000001</v>
      </c>
      <c r="G13" s="46">
        <v>12171819.67</v>
      </c>
      <c r="H13" s="51">
        <f t="shared" si="1"/>
        <v>19151.790000000969</v>
      </c>
      <c r="I13" s="217"/>
      <c r="J13" s="217"/>
      <c r="K13" s="46"/>
    </row>
    <row r="14" spans="2:11" x14ac:dyDescent="0.35">
      <c r="B14" s="2">
        <v>1232.08</v>
      </c>
      <c r="C14" s="14" t="s">
        <v>33</v>
      </c>
      <c r="D14" s="7">
        <v>1988172.83</v>
      </c>
      <c r="E14" s="8">
        <v>1988172.83</v>
      </c>
      <c r="F14" s="8">
        <f t="shared" si="0"/>
        <v>0</v>
      </c>
      <c r="G14" s="46">
        <v>0</v>
      </c>
      <c r="H14" s="51">
        <f t="shared" si="1"/>
        <v>0</v>
      </c>
      <c r="J14" s="47"/>
      <c r="K14" s="46"/>
    </row>
    <row r="15" spans="2:11" ht="29" x14ac:dyDescent="0.35">
      <c r="B15" s="55">
        <v>1235</v>
      </c>
      <c r="C15" s="56" t="s">
        <v>36</v>
      </c>
      <c r="D15" s="57">
        <v>3610722.14</v>
      </c>
      <c r="E15" s="58">
        <v>3688695.35</v>
      </c>
      <c r="F15" s="58">
        <f t="shared" si="0"/>
        <v>77973.209999999963</v>
      </c>
      <c r="G15" s="48">
        <v>77973.210000000006</v>
      </c>
      <c r="H15" s="51">
        <f t="shared" si="1"/>
        <v>0</v>
      </c>
      <c r="J15" s="47"/>
      <c r="K15" s="47"/>
    </row>
    <row r="16" spans="2:11" x14ac:dyDescent="0.35">
      <c r="B16" s="71">
        <v>1237</v>
      </c>
      <c r="C16" s="62" t="s">
        <v>52</v>
      </c>
      <c r="D16" s="63">
        <v>0</v>
      </c>
      <c r="E16" s="64">
        <v>0</v>
      </c>
      <c r="F16" s="64">
        <f t="shared" si="0"/>
        <v>0</v>
      </c>
      <c r="G16" s="84"/>
      <c r="H16" s="51"/>
      <c r="J16" s="47"/>
      <c r="K16" s="47"/>
    </row>
    <row r="17" spans="2:12" ht="29" x14ac:dyDescent="0.35">
      <c r="B17" s="61">
        <v>1237.01</v>
      </c>
      <c r="C17" s="62" t="s">
        <v>38</v>
      </c>
      <c r="D17" s="63">
        <v>1192100.53</v>
      </c>
      <c r="E17" s="64">
        <v>1287446.07</v>
      </c>
      <c r="F17" s="64">
        <f t="shared" si="0"/>
        <v>95345.540000000037</v>
      </c>
      <c r="G17" s="84"/>
      <c r="H17" s="51"/>
      <c r="J17" s="47"/>
      <c r="K17" s="47"/>
    </row>
    <row r="18" spans="2:12" ht="29" x14ac:dyDescent="0.35">
      <c r="B18" s="61">
        <v>1237.02</v>
      </c>
      <c r="C18" s="62" t="s">
        <v>39</v>
      </c>
      <c r="D18" s="63">
        <v>581259.37</v>
      </c>
      <c r="E18" s="64">
        <v>772420.09</v>
      </c>
      <c r="F18" s="64">
        <f t="shared" si="0"/>
        <v>191160.71999999997</v>
      </c>
      <c r="G18" s="84"/>
      <c r="H18" s="51"/>
      <c r="J18" s="47"/>
      <c r="K18" s="47"/>
    </row>
    <row r="19" spans="2:12" ht="29" x14ac:dyDescent="0.35">
      <c r="B19" s="61">
        <v>1237.03</v>
      </c>
      <c r="C19" s="62" t="s">
        <v>40</v>
      </c>
      <c r="D19" s="63">
        <v>2141088.73</v>
      </c>
      <c r="E19" s="64">
        <v>2331849.62</v>
      </c>
      <c r="F19" s="64">
        <f t="shared" si="0"/>
        <v>190760.89000000013</v>
      </c>
      <c r="G19" s="84"/>
      <c r="H19" s="51"/>
      <c r="J19" s="47"/>
      <c r="K19" s="47"/>
    </row>
    <row r="20" spans="2:12" ht="29" x14ac:dyDescent="0.35">
      <c r="B20" s="61">
        <v>1237.04</v>
      </c>
      <c r="C20" s="62" t="s">
        <v>41</v>
      </c>
      <c r="D20" s="63">
        <v>5757538.2999999998</v>
      </c>
      <c r="E20" s="64">
        <v>10026728.92</v>
      </c>
      <c r="F20" s="64">
        <f t="shared" si="0"/>
        <v>4269190.62</v>
      </c>
      <c r="G20" s="84"/>
      <c r="H20" s="51"/>
      <c r="J20" s="47"/>
      <c r="K20" s="47"/>
    </row>
    <row r="21" spans="2:12" ht="29" x14ac:dyDescent="0.35">
      <c r="B21" s="61">
        <v>1237.05</v>
      </c>
      <c r="C21" s="62" t="s">
        <v>42</v>
      </c>
      <c r="D21" s="63">
        <v>8621407.5800000001</v>
      </c>
      <c r="E21" s="64">
        <v>11200989.25</v>
      </c>
      <c r="F21" s="64">
        <f t="shared" si="0"/>
        <v>2579581.67</v>
      </c>
      <c r="G21" s="84"/>
      <c r="H21" s="51"/>
      <c r="J21" s="47"/>
      <c r="K21" s="47"/>
    </row>
    <row r="22" spans="2:12" x14ac:dyDescent="0.35">
      <c r="B22" s="75">
        <v>1237.06</v>
      </c>
      <c r="C22" s="76" t="s">
        <v>43</v>
      </c>
      <c r="D22" s="77">
        <v>26332742.129999999</v>
      </c>
      <c r="E22" s="78">
        <v>45315586.119999997</v>
      </c>
      <c r="F22" s="78">
        <f t="shared" si="0"/>
        <v>18982843.989999998</v>
      </c>
      <c r="G22" s="84"/>
      <c r="H22" s="51"/>
      <c r="J22" s="47"/>
      <c r="K22" s="47"/>
    </row>
    <row r="23" spans="2:12" ht="29" x14ac:dyDescent="0.35">
      <c r="B23" s="61">
        <v>1237.07</v>
      </c>
      <c r="C23" s="62" t="s">
        <v>44</v>
      </c>
      <c r="D23" s="63">
        <v>916985.48</v>
      </c>
      <c r="E23" s="64">
        <v>1097521.17</v>
      </c>
      <c r="F23" s="64">
        <f t="shared" si="0"/>
        <v>180535.68999999994</v>
      </c>
      <c r="G23" s="84">
        <v>26336735.920000002</v>
      </c>
      <c r="H23" s="51"/>
      <c r="I23" s="48"/>
      <c r="J23" s="72"/>
      <c r="K23" s="47"/>
      <c r="L23" s="47"/>
    </row>
    <row r="24" spans="2:12" x14ac:dyDescent="0.35">
      <c r="B24" s="61">
        <v>1237.08</v>
      </c>
      <c r="C24" s="62" t="s">
        <v>45</v>
      </c>
      <c r="D24" s="63">
        <v>98830307.359999999</v>
      </c>
      <c r="E24" s="64">
        <v>98830307.359999999</v>
      </c>
      <c r="F24" s="64">
        <f t="shared" si="0"/>
        <v>0</v>
      </c>
      <c r="G24" s="46">
        <f>SUM(F16:F24)</f>
        <v>26489419.120000001</v>
      </c>
      <c r="H24" s="51">
        <f>G24-G23</f>
        <v>152683.19999999925</v>
      </c>
      <c r="J24" s="47"/>
      <c r="K24" s="47"/>
    </row>
    <row r="25" spans="2:12" s="28" customFormat="1" x14ac:dyDescent="0.35">
      <c r="B25" s="41">
        <v>1241</v>
      </c>
      <c r="C25" s="42" t="s">
        <v>5</v>
      </c>
      <c r="D25" s="25">
        <v>2168716.0699999998</v>
      </c>
      <c r="E25" s="43">
        <v>2168716.0699999998</v>
      </c>
      <c r="F25" s="8">
        <f t="shared" si="0"/>
        <v>0</v>
      </c>
      <c r="G25" s="46"/>
      <c r="H25" s="51"/>
      <c r="I25" s="48"/>
      <c r="J25" s="47"/>
      <c r="K25" s="47"/>
      <c r="L25" s="85"/>
    </row>
    <row r="26" spans="2:12" x14ac:dyDescent="0.35">
      <c r="B26" s="11">
        <v>1230</v>
      </c>
      <c r="C26" s="5" t="s">
        <v>4</v>
      </c>
      <c r="D26" s="6">
        <f>SUM(D7:D24)</f>
        <v>330028590.42000002</v>
      </c>
      <c r="E26" s="6">
        <f>SUM(E7:E24)</f>
        <v>451490195.79000002</v>
      </c>
      <c r="F26" s="6">
        <f>SUM(F7:F24)</f>
        <v>121461605.36999999</v>
      </c>
      <c r="H26" s="51"/>
      <c r="K26" s="47"/>
    </row>
    <row r="27" spans="2:12" x14ac:dyDescent="0.35">
      <c r="K27" s="216"/>
    </row>
    <row r="28" spans="2:12" ht="56.25" customHeight="1" x14ac:dyDescent="0.35">
      <c r="J28" s="47"/>
      <c r="K28" s="216"/>
    </row>
    <row r="29" spans="2:12" x14ac:dyDescent="0.35">
      <c r="J29" s="47"/>
    </row>
    <row r="30" spans="2:12" x14ac:dyDescent="0.35">
      <c r="J30" s="47"/>
      <c r="K30" s="216"/>
    </row>
    <row r="31" spans="2:12" x14ac:dyDescent="0.35">
      <c r="J31" s="47"/>
      <c r="K31" s="216"/>
    </row>
    <row r="32" spans="2:12" x14ac:dyDescent="0.35">
      <c r="J32" s="47"/>
    </row>
  </sheetData>
  <mergeCells count="7">
    <mergeCell ref="K30:K31"/>
    <mergeCell ref="B4:B6"/>
    <mergeCell ref="C4:C6"/>
    <mergeCell ref="D4:D5"/>
    <mergeCell ref="I13:J13"/>
    <mergeCell ref="K27:K28"/>
    <mergeCell ref="H4:H6"/>
  </mergeCells>
  <conditionalFormatting sqref="E4:F4">
    <cfRule type="timePeriod" dxfId="15" priority="3" timePeriod="yesterday">
      <formula>FLOOR(E4,1)=TODAY()-1</formula>
    </cfRule>
  </conditionalFormatting>
  <conditionalFormatting sqref="D6 B4:D4">
    <cfRule type="timePeriod" dxfId="14" priority="5" timePeriod="yesterday">
      <formula>FLOOR(B4,1)=TODAY()-1</formula>
    </cfRule>
  </conditionalFormatting>
  <conditionalFormatting sqref="F6">
    <cfRule type="timePeriod" dxfId="13" priority="4" timePeriod="yesterday">
      <formula>FLOOR(F6,1)=TODAY()-1</formula>
    </cfRule>
  </conditionalFormatting>
  <conditionalFormatting sqref="G4">
    <cfRule type="timePeriod" dxfId="12" priority="1" timePeriod="yesterday">
      <formula>FLOOR(G4,1)=TODAY()-1</formula>
    </cfRule>
  </conditionalFormatting>
  <conditionalFormatting sqref="G6">
    <cfRule type="timePeriod" dxfId="11" priority="2" timePeriod="yesterday">
      <formula>FLOOR(G6,1)=TODAY()-1</formula>
    </cfRule>
  </conditionalFormatting>
  <pageMargins left="0.7" right="0.7" top="0.75" bottom="0.75" header="0.3" footer="0.3"/>
  <ignoredErrors>
    <ignoredError sqref="D26:E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5"/>
  <sheetViews>
    <sheetView zoomScale="130" zoomScaleNormal="130" workbookViewId="0">
      <selection sqref="A1:B13"/>
    </sheetView>
  </sheetViews>
  <sheetFormatPr baseColWidth="10" defaultRowHeight="14.5" x14ac:dyDescent="0.35"/>
  <cols>
    <col min="1" max="1" width="8.7265625" bestFit="1" customWidth="1"/>
    <col min="2" max="2" width="24.26953125" customWidth="1"/>
    <col min="3" max="3" width="16.453125" bestFit="1" customWidth="1"/>
    <col min="4" max="4" width="16.1796875" bestFit="1" customWidth="1"/>
    <col min="5" max="5" width="13.81640625" bestFit="1" customWidth="1"/>
    <col min="6" max="6" width="15.7265625" style="12" bestFit="1" customWidth="1"/>
    <col min="7" max="7" width="12.26953125" bestFit="1" customWidth="1"/>
    <col min="8" max="8" width="10.81640625" bestFit="1" customWidth="1"/>
    <col min="9" max="9" width="13.81640625" bestFit="1" customWidth="1"/>
    <col min="10" max="10" width="12.26953125" bestFit="1" customWidth="1"/>
    <col min="11" max="13" width="13.81640625" bestFit="1" customWidth="1"/>
    <col min="14" max="14" width="12.54296875" bestFit="1" customWidth="1"/>
  </cols>
  <sheetData>
    <row r="1" spans="1:9" x14ac:dyDescent="0.35">
      <c r="A1" s="220" t="s">
        <v>68</v>
      </c>
      <c r="B1" s="220" t="s">
        <v>2</v>
      </c>
      <c r="C1" s="219" t="s">
        <v>83</v>
      </c>
      <c r="D1" s="219"/>
      <c r="E1" s="219"/>
      <c r="F1" s="119" t="s">
        <v>84</v>
      </c>
      <c r="G1" s="120" t="s">
        <v>85</v>
      </c>
    </row>
    <row r="2" spans="1:9" x14ac:dyDescent="0.35">
      <c r="A2" s="220"/>
      <c r="B2" s="220"/>
      <c r="C2" s="121">
        <v>2020</v>
      </c>
      <c r="D2" s="121">
        <v>2021</v>
      </c>
      <c r="E2" s="121" t="s">
        <v>6</v>
      </c>
      <c r="F2" s="121" t="s">
        <v>6</v>
      </c>
      <c r="G2" s="120"/>
    </row>
    <row r="3" spans="1:9" x14ac:dyDescent="0.35">
      <c r="A3" s="116">
        <v>1232.01</v>
      </c>
      <c r="B3" s="117" t="s">
        <v>65</v>
      </c>
      <c r="C3" s="101">
        <v>111513.39</v>
      </c>
      <c r="D3" s="101">
        <v>111513.39</v>
      </c>
      <c r="E3" s="103">
        <f>D3-C3</f>
        <v>0</v>
      </c>
      <c r="F3" s="103">
        <v>0</v>
      </c>
      <c r="G3" s="100">
        <f>F3-E3</f>
        <v>0</v>
      </c>
      <c r="I3" s="12"/>
    </row>
    <row r="4" spans="1:9" ht="29" x14ac:dyDescent="0.35">
      <c r="A4" s="120">
        <v>1232.02</v>
      </c>
      <c r="B4" s="122" t="s">
        <v>26</v>
      </c>
      <c r="C4" s="123">
        <v>18361.61</v>
      </c>
      <c r="D4" s="123">
        <v>18361.61</v>
      </c>
      <c r="E4" s="124">
        <f t="shared" ref="E4:E12" si="0">D4-C4</f>
        <v>0</v>
      </c>
      <c r="F4" s="124">
        <v>0</v>
      </c>
      <c r="G4" s="124">
        <f t="shared" ref="G4:G12" si="1">F4-E4</f>
        <v>0</v>
      </c>
      <c r="I4" s="12"/>
    </row>
    <row r="5" spans="1:9" x14ac:dyDescent="0.35">
      <c r="A5" s="116">
        <v>1232.03</v>
      </c>
      <c r="B5" s="117" t="s">
        <v>28</v>
      </c>
      <c r="C5" s="101">
        <v>5675719.4500000002</v>
      </c>
      <c r="D5" s="101">
        <v>6363852.2400000002</v>
      </c>
      <c r="E5" s="115">
        <f t="shared" si="0"/>
        <v>688132.79</v>
      </c>
      <c r="F5" s="102">
        <v>688132.79000000539</v>
      </c>
      <c r="G5" s="100">
        <f t="shared" si="1"/>
        <v>5.3551048040390015E-9</v>
      </c>
      <c r="H5" s="47"/>
      <c r="I5" s="12"/>
    </row>
    <row r="6" spans="1:9" ht="29" x14ac:dyDescent="0.35">
      <c r="A6" s="120">
        <v>1232.04</v>
      </c>
      <c r="B6" s="122" t="s">
        <v>66</v>
      </c>
      <c r="C6" s="123">
        <v>249750</v>
      </c>
      <c r="D6" s="123">
        <v>337227.67</v>
      </c>
      <c r="E6" s="125">
        <f t="shared" si="0"/>
        <v>87477.669999999984</v>
      </c>
      <c r="F6" s="126">
        <v>87477.669999999867</v>
      </c>
      <c r="G6" s="127">
        <f t="shared" si="1"/>
        <v>-1.1641532182693481E-10</v>
      </c>
      <c r="I6" s="12"/>
    </row>
    <row r="7" spans="1:9" ht="29" x14ac:dyDescent="0.35">
      <c r="A7" s="116">
        <v>1232.05</v>
      </c>
      <c r="B7" s="117" t="s">
        <v>67</v>
      </c>
      <c r="C7" s="101">
        <v>355067.66</v>
      </c>
      <c r="D7" s="101">
        <v>481112.22</v>
      </c>
      <c r="E7" s="115">
        <f t="shared" si="0"/>
        <v>126044.56</v>
      </c>
      <c r="F7" s="101">
        <v>126044.56000000003</v>
      </c>
      <c r="G7" s="100">
        <f t="shared" si="1"/>
        <v>0</v>
      </c>
      <c r="I7" s="12"/>
    </row>
    <row r="8" spans="1:9" ht="29" x14ac:dyDescent="0.35">
      <c r="A8" s="120">
        <v>1232.06</v>
      </c>
      <c r="B8" s="122" t="s">
        <v>69</v>
      </c>
      <c r="C8" s="123">
        <v>70715164.859999999</v>
      </c>
      <c r="D8" s="123">
        <v>75255307.730000004</v>
      </c>
      <c r="E8" s="125">
        <f t="shared" si="0"/>
        <v>4540142.8700000048</v>
      </c>
      <c r="F8" s="123">
        <v>4540142.87</v>
      </c>
      <c r="G8" s="124">
        <f t="shared" si="1"/>
        <v>0</v>
      </c>
      <c r="I8" s="12"/>
    </row>
    <row r="9" spans="1:9" x14ac:dyDescent="0.35">
      <c r="A9" s="116">
        <v>1232.07</v>
      </c>
      <c r="B9" s="117" t="s">
        <v>70</v>
      </c>
      <c r="C9" s="101">
        <v>10117426.810000001</v>
      </c>
      <c r="D9" s="101">
        <v>12171819.67</v>
      </c>
      <c r="E9" s="115">
        <f t="shared" si="0"/>
        <v>2054392.8599999994</v>
      </c>
      <c r="F9" s="101">
        <v>2054392.8600000071</v>
      </c>
      <c r="G9" s="100">
        <f t="shared" si="1"/>
        <v>7.6834112405776978E-9</v>
      </c>
      <c r="I9" s="12"/>
    </row>
    <row r="10" spans="1:9" ht="29" x14ac:dyDescent="0.35">
      <c r="A10" s="128">
        <v>1235</v>
      </c>
      <c r="B10" s="122" t="s">
        <v>36</v>
      </c>
      <c r="C10" s="123">
        <v>77973.210000000006</v>
      </c>
      <c r="D10" s="123">
        <v>77973.210000000006</v>
      </c>
      <c r="E10" s="124">
        <f t="shared" si="0"/>
        <v>0</v>
      </c>
      <c r="F10" s="124">
        <v>0</v>
      </c>
      <c r="G10" s="124">
        <f t="shared" si="1"/>
        <v>0</v>
      </c>
    </row>
    <row r="11" spans="1:9" x14ac:dyDescent="0.35">
      <c r="A11" s="118">
        <v>1237</v>
      </c>
      <c r="B11" s="117" t="s">
        <v>52</v>
      </c>
      <c r="C11" s="101">
        <v>24787702.199999999</v>
      </c>
      <c r="D11" s="101">
        <v>26336735.920000002</v>
      </c>
      <c r="E11" s="115">
        <f t="shared" si="0"/>
        <v>1549033.7200000025</v>
      </c>
      <c r="F11" s="101">
        <v>1627609.610000001</v>
      </c>
      <c r="G11" s="100">
        <f>F11-E11</f>
        <v>78575.889999998501</v>
      </c>
      <c r="H11" s="13"/>
    </row>
    <row r="12" spans="1:9" ht="29" x14ac:dyDescent="0.35">
      <c r="A12" s="128">
        <v>1241.01</v>
      </c>
      <c r="B12" s="122" t="s">
        <v>71</v>
      </c>
      <c r="C12" s="123">
        <v>2168716.0699999998</v>
      </c>
      <c r="D12" s="123">
        <v>2168716.0699999998</v>
      </c>
      <c r="E12" s="124">
        <f t="shared" si="0"/>
        <v>0</v>
      </c>
      <c r="F12" s="124">
        <v>0</v>
      </c>
      <c r="G12" s="124">
        <f t="shared" si="1"/>
        <v>0</v>
      </c>
    </row>
    <row r="13" spans="1:9" x14ac:dyDescent="0.35">
      <c r="A13" s="116"/>
      <c r="B13" s="116" t="s">
        <v>4</v>
      </c>
      <c r="C13" s="113">
        <f>SUM(C3:C12)</f>
        <v>114277395.25999999</v>
      </c>
      <c r="D13" s="113">
        <f t="shared" ref="D13:E13" si="2">SUM(D3:D12)</f>
        <v>123322619.72999999</v>
      </c>
      <c r="E13" s="113">
        <f t="shared" si="2"/>
        <v>9045224.4700000063</v>
      </c>
      <c r="F13" s="114">
        <f>SUM(F3:F12)</f>
        <v>9123800.3600000124</v>
      </c>
      <c r="G13" s="86">
        <f>F13-E13</f>
        <v>78575.890000006184</v>
      </c>
    </row>
    <row r="14" spans="1:9" x14ac:dyDescent="0.35">
      <c r="D14" s="13"/>
      <c r="E14" s="12"/>
      <c r="G14" s="12"/>
      <c r="I14" s="12"/>
    </row>
    <row r="15" spans="1:9" x14ac:dyDescent="0.35">
      <c r="E15" s="13"/>
      <c r="G15" s="13"/>
      <c r="I15" s="12"/>
    </row>
    <row r="16" spans="1:9" x14ac:dyDescent="0.35">
      <c r="F16"/>
      <c r="I16" s="12"/>
    </row>
    <row r="17" spans="6:9" x14ac:dyDescent="0.35">
      <c r="F17"/>
      <c r="I17" s="12"/>
    </row>
    <row r="18" spans="6:9" x14ac:dyDescent="0.35">
      <c r="F18"/>
      <c r="I18" s="12"/>
    </row>
    <row r="19" spans="6:9" x14ac:dyDescent="0.35">
      <c r="F19"/>
      <c r="I19" s="12"/>
    </row>
    <row r="20" spans="6:9" x14ac:dyDescent="0.35">
      <c r="F20"/>
      <c r="I20" s="12"/>
    </row>
    <row r="21" spans="6:9" x14ac:dyDescent="0.35">
      <c r="F21"/>
      <c r="I21" s="12"/>
    </row>
    <row r="22" spans="6:9" x14ac:dyDescent="0.35">
      <c r="F22"/>
    </row>
    <row r="23" spans="6:9" x14ac:dyDescent="0.35">
      <c r="F23"/>
    </row>
    <row r="24" spans="6:9" x14ac:dyDescent="0.35">
      <c r="F24"/>
    </row>
    <row r="25" spans="6:9" x14ac:dyDescent="0.35">
      <c r="F25"/>
    </row>
    <row r="26" spans="6:9" x14ac:dyDescent="0.35">
      <c r="F26"/>
    </row>
    <row r="27" spans="6:9" x14ac:dyDescent="0.35">
      <c r="F27"/>
    </row>
    <row r="28" spans="6:9" x14ac:dyDescent="0.35">
      <c r="F28"/>
    </row>
    <row r="29" spans="6:9" x14ac:dyDescent="0.35">
      <c r="F29"/>
    </row>
    <row r="30" spans="6:9" x14ac:dyDescent="0.35">
      <c r="F30"/>
    </row>
    <row r="31" spans="6:9" x14ac:dyDescent="0.35">
      <c r="F31"/>
    </row>
    <row r="32" spans="6:9" x14ac:dyDescent="0.35">
      <c r="F32"/>
    </row>
    <row r="33" spans="6:6" x14ac:dyDescent="0.35">
      <c r="F33"/>
    </row>
    <row r="34" spans="6:6" x14ac:dyDescent="0.35">
      <c r="F34"/>
    </row>
    <row r="35" spans="6:6" x14ac:dyDescent="0.35">
      <c r="F35"/>
    </row>
  </sheetData>
  <mergeCells count="3">
    <mergeCell ref="C1:E1"/>
    <mergeCell ref="B1:B2"/>
    <mergeCell ref="A1:A2"/>
  </mergeCells>
  <pageMargins left="0.7" right="0.7" top="0.75" bottom="0.75" header="0.3" footer="0.3"/>
  <pageSetup scale="105" orientation="landscape" r:id="rId1"/>
  <ignoredErrors>
    <ignoredError sqref="C12:E1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L50"/>
  <sheetViews>
    <sheetView topLeftCell="A16" workbookViewId="0">
      <selection activeCell="B41" sqref="B41:H41"/>
    </sheetView>
  </sheetViews>
  <sheetFormatPr baseColWidth="10" defaultColWidth="11.453125" defaultRowHeight="13" x14ac:dyDescent="0.3"/>
  <cols>
    <col min="1" max="1" width="1.1796875" style="129" customWidth="1"/>
    <col min="2" max="2" width="8.54296875" style="129" bestFit="1" customWidth="1"/>
    <col min="3" max="3" width="10" style="129" customWidth="1"/>
    <col min="4" max="4" width="31" style="129" customWidth="1"/>
    <col min="5" max="5" width="2.453125" style="136" bestFit="1" customWidth="1"/>
    <col min="6" max="6" width="15.7265625" style="129" bestFit="1" customWidth="1"/>
    <col min="7" max="7" width="2.453125" style="147" bestFit="1" customWidth="1"/>
    <col min="8" max="8" width="21.81640625" style="129" customWidth="1"/>
    <col min="9" max="9" width="14.1796875" style="129" bestFit="1" customWidth="1"/>
    <col min="10" max="10" width="15.7265625" style="129" bestFit="1" customWidth="1"/>
    <col min="11" max="12" width="17.1796875" style="164" bestFit="1" customWidth="1"/>
    <col min="13" max="13" width="14.453125" style="129" bestFit="1" customWidth="1"/>
    <col min="14" max="16384" width="11.453125" style="129"/>
  </cols>
  <sheetData>
    <row r="3" spans="2:12" ht="13.5" thickBot="1" x14ac:dyDescent="0.35">
      <c r="B3" s="243" t="s">
        <v>86</v>
      </c>
      <c r="C3" s="243"/>
      <c r="D3" s="243"/>
      <c r="E3" s="243"/>
      <c r="F3" s="243"/>
      <c r="G3" s="243"/>
      <c r="H3" s="243"/>
      <c r="K3" s="129"/>
      <c r="L3" s="129"/>
    </row>
    <row r="4" spans="2:12" ht="13.5" thickTop="1" x14ac:dyDescent="0.3">
      <c r="B4" s="130"/>
      <c r="C4" s="130"/>
      <c r="D4" s="244" t="s">
        <v>87</v>
      </c>
      <c r="E4" s="244"/>
      <c r="F4" s="244"/>
      <c r="G4" s="244"/>
      <c r="H4" s="245"/>
      <c r="K4" s="129"/>
      <c r="L4" s="129"/>
    </row>
    <row r="5" spans="2:12" x14ac:dyDescent="0.3">
      <c r="B5" s="246" t="s">
        <v>88</v>
      </c>
      <c r="C5" s="247"/>
      <c r="D5" s="247"/>
      <c r="E5" s="247"/>
      <c r="F5" s="247"/>
      <c r="G5" s="247"/>
      <c r="H5" s="248"/>
      <c r="K5" s="129"/>
      <c r="L5" s="129"/>
    </row>
    <row r="6" spans="2:12" x14ac:dyDescent="0.3">
      <c r="B6" s="233" t="s">
        <v>89</v>
      </c>
      <c r="C6" s="234"/>
      <c r="D6" s="235" t="s">
        <v>90</v>
      </c>
      <c r="E6" s="241"/>
      <c r="F6" s="241"/>
      <c r="G6" s="241"/>
      <c r="H6" s="242"/>
      <c r="K6" s="129"/>
      <c r="L6" s="129"/>
    </row>
    <row r="7" spans="2:12" x14ac:dyDescent="0.3">
      <c r="B7" s="233" t="s">
        <v>91</v>
      </c>
      <c r="C7" s="234"/>
      <c r="D7" s="235" t="s">
        <v>92</v>
      </c>
      <c r="E7" s="236"/>
      <c r="F7" s="237"/>
      <c r="G7" s="238" t="s">
        <v>93</v>
      </c>
      <c r="H7" s="239"/>
      <c r="K7" s="129"/>
      <c r="L7" s="129"/>
    </row>
    <row r="8" spans="2:12" x14ac:dyDescent="0.3">
      <c r="B8" s="233" t="s">
        <v>94</v>
      </c>
      <c r="C8" s="234"/>
      <c r="D8" s="235" t="s">
        <v>11</v>
      </c>
      <c r="E8" s="241"/>
      <c r="F8" s="242"/>
      <c r="G8" s="238" t="s">
        <v>95</v>
      </c>
      <c r="H8" s="239"/>
      <c r="K8" s="129"/>
      <c r="L8" s="129"/>
    </row>
    <row r="9" spans="2:12" x14ac:dyDescent="0.3">
      <c r="B9" s="233" t="s">
        <v>96</v>
      </c>
      <c r="C9" s="234"/>
      <c r="D9" s="235" t="s">
        <v>97</v>
      </c>
      <c r="E9" s="241"/>
      <c r="F9" s="241"/>
      <c r="G9" s="241"/>
      <c r="H9" s="242"/>
      <c r="K9" s="129"/>
      <c r="L9" s="129"/>
    </row>
    <row r="10" spans="2:12" ht="41.25" customHeight="1" x14ac:dyDescent="0.3">
      <c r="B10" s="249" t="s">
        <v>127</v>
      </c>
      <c r="C10" s="250"/>
      <c r="D10" s="250"/>
      <c r="E10" s="250"/>
      <c r="F10" s="250"/>
      <c r="G10" s="250"/>
      <c r="H10" s="251"/>
      <c r="K10" s="129"/>
      <c r="L10" s="129"/>
    </row>
    <row r="11" spans="2:12" x14ac:dyDescent="0.3">
      <c r="B11" s="131"/>
      <c r="C11" s="240" t="s">
        <v>98</v>
      </c>
      <c r="D11" s="240"/>
      <c r="E11" s="132"/>
      <c r="F11" s="133" t="s">
        <v>99</v>
      </c>
      <c r="G11" s="134"/>
      <c r="H11" s="135" t="s">
        <v>100</v>
      </c>
      <c r="I11" s="136"/>
      <c r="K11" s="129"/>
      <c r="L11" s="129"/>
    </row>
    <row r="12" spans="2:12" x14ac:dyDescent="0.3">
      <c r="B12" s="131"/>
      <c r="C12" s="171"/>
      <c r="D12" s="171"/>
      <c r="E12" s="132"/>
      <c r="F12" s="133"/>
      <c r="G12" s="134"/>
      <c r="H12" s="135"/>
      <c r="I12" s="136"/>
      <c r="K12" s="129"/>
      <c r="L12" s="129"/>
    </row>
    <row r="13" spans="2:12" x14ac:dyDescent="0.3">
      <c r="B13" s="145"/>
      <c r="C13" s="228" t="s">
        <v>102</v>
      </c>
      <c r="D13" s="228"/>
      <c r="E13" s="132"/>
      <c r="F13" s="137"/>
      <c r="G13" s="140" t="s">
        <v>101</v>
      </c>
      <c r="H13" s="141">
        <f>SUM(F14:F20)</f>
        <v>7496190.7500000009</v>
      </c>
      <c r="K13" s="129"/>
      <c r="L13" s="129"/>
    </row>
    <row r="14" spans="2:12" x14ac:dyDescent="0.3">
      <c r="B14" s="131" t="s">
        <v>103</v>
      </c>
      <c r="C14" s="229" t="s">
        <v>65</v>
      </c>
      <c r="D14" s="229"/>
      <c r="E14" s="132" t="s">
        <v>101</v>
      </c>
      <c r="F14" s="146">
        <v>0</v>
      </c>
      <c r="H14" s="148"/>
      <c r="I14" s="142"/>
      <c r="J14" s="143"/>
      <c r="K14" s="129"/>
      <c r="L14" s="129"/>
    </row>
    <row r="15" spans="2:12" x14ac:dyDescent="0.3">
      <c r="B15" s="131" t="s">
        <v>104</v>
      </c>
      <c r="C15" s="229" t="s">
        <v>105</v>
      </c>
      <c r="D15" s="229"/>
      <c r="E15" s="132" t="s">
        <v>101</v>
      </c>
      <c r="F15" s="149">
        <v>0</v>
      </c>
      <c r="G15" s="140"/>
      <c r="H15" s="138"/>
      <c r="I15" s="142"/>
      <c r="J15" s="143"/>
      <c r="K15" s="129"/>
      <c r="L15" s="129"/>
    </row>
    <row r="16" spans="2:12" x14ac:dyDescent="0.3">
      <c r="B16" s="131" t="s">
        <v>106</v>
      </c>
      <c r="C16" s="229" t="s">
        <v>28</v>
      </c>
      <c r="D16" s="229"/>
      <c r="E16" s="132" t="s">
        <v>101</v>
      </c>
      <c r="F16" s="149">
        <v>688132.79</v>
      </c>
      <c r="G16" s="140"/>
      <c r="H16" s="138"/>
      <c r="I16" s="142"/>
      <c r="J16" s="143"/>
      <c r="K16" s="129"/>
      <c r="L16" s="129"/>
    </row>
    <row r="17" spans="1:12" x14ac:dyDescent="0.3">
      <c r="B17" s="131" t="s">
        <v>107</v>
      </c>
      <c r="C17" s="229" t="s">
        <v>108</v>
      </c>
      <c r="D17" s="229"/>
      <c r="E17" s="132" t="s">
        <v>101</v>
      </c>
      <c r="F17" s="149">
        <v>87477.67</v>
      </c>
      <c r="G17" s="140"/>
      <c r="H17" s="138"/>
      <c r="I17" s="142"/>
      <c r="J17" s="143"/>
      <c r="K17" s="129"/>
      <c r="L17" s="129"/>
    </row>
    <row r="18" spans="1:12" x14ac:dyDescent="0.3">
      <c r="B18" s="131" t="s">
        <v>109</v>
      </c>
      <c r="C18" s="229" t="s">
        <v>110</v>
      </c>
      <c r="D18" s="229"/>
      <c r="E18" s="132" t="s">
        <v>101</v>
      </c>
      <c r="F18" s="149">
        <v>126044.56</v>
      </c>
      <c r="G18" s="140"/>
      <c r="H18" s="138"/>
      <c r="I18" s="142"/>
      <c r="J18" s="143"/>
      <c r="K18" s="129"/>
      <c r="L18" s="129"/>
    </row>
    <row r="19" spans="1:12" x14ac:dyDescent="0.3">
      <c r="B19" s="131" t="s">
        <v>111</v>
      </c>
      <c r="C19" s="229" t="s">
        <v>69</v>
      </c>
      <c r="D19" s="229"/>
      <c r="E19" s="132" t="s">
        <v>101</v>
      </c>
      <c r="F19" s="149">
        <v>4540142.87</v>
      </c>
      <c r="G19" s="140"/>
      <c r="H19" s="138"/>
      <c r="I19" s="142"/>
      <c r="J19" s="143"/>
      <c r="K19" s="129"/>
      <c r="L19" s="129"/>
    </row>
    <row r="20" spans="1:12" x14ac:dyDescent="0.3">
      <c r="B20" s="151" t="s">
        <v>112</v>
      </c>
      <c r="C20" s="230" t="s">
        <v>70</v>
      </c>
      <c r="D20" s="230"/>
      <c r="E20" s="152" t="s">
        <v>101</v>
      </c>
      <c r="F20" s="153">
        <v>2054392.86</v>
      </c>
      <c r="G20" s="154"/>
      <c r="H20" s="155"/>
      <c r="I20" s="142"/>
      <c r="J20" s="143"/>
      <c r="K20" s="129"/>
      <c r="L20" s="129"/>
    </row>
    <row r="21" spans="1:12" x14ac:dyDescent="0.3">
      <c r="A21" s="157"/>
      <c r="B21" s="158"/>
      <c r="C21" s="252"/>
      <c r="D21" s="252"/>
      <c r="E21" s="152"/>
      <c r="F21" s="159"/>
      <c r="G21" s="154"/>
      <c r="H21" s="174"/>
      <c r="K21" s="129"/>
      <c r="L21" s="129"/>
    </row>
    <row r="22" spans="1:12" x14ac:dyDescent="0.3">
      <c r="A22" s="157"/>
      <c r="B22" s="131"/>
      <c r="C22" s="228" t="s">
        <v>37</v>
      </c>
      <c r="D22" s="228"/>
      <c r="E22" s="132"/>
      <c r="F22" s="137"/>
      <c r="G22" s="134"/>
      <c r="H22" s="138"/>
      <c r="K22" s="129"/>
      <c r="L22" s="129"/>
    </row>
    <row r="23" spans="1:12" x14ac:dyDescent="0.3">
      <c r="A23" s="157"/>
      <c r="B23" s="131" t="s">
        <v>115</v>
      </c>
      <c r="C23" s="229" t="s">
        <v>37</v>
      </c>
      <c r="D23" s="229"/>
      <c r="E23" s="132" t="s">
        <v>101</v>
      </c>
      <c r="F23" s="146">
        <v>0</v>
      </c>
      <c r="G23" s="140" t="s">
        <v>101</v>
      </c>
      <c r="H23" s="141">
        <f>SUM(F23)</f>
        <v>0</v>
      </c>
      <c r="K23" s="129"/>
      <c r="L23" s="129"/>
    </row>
    <row r="24" spans="1:12" x14ac:dyDescent="0.3">
      <c r="A24" s="157"/>
      <c r="B24" s="151"/>
      <c r="C24" s="230"/>
      <c r="D24" s="230"/>
      <c r="E24" s="152"/>
      <c r="F24" s="162"/>
      <c r="G24" s="160"/>
      <c r="H24" s="161"/>
      <c r="K24" s="129"/>
      <c r="L24" s="129"/>
    </row>
    <row r="25" spans="1:12" x14ac:dyDescent="0.3">
      <c r="A25" s="157"/>
      <c r="B25" s="131"/>
      <c r="C25" s="228" t="s">
        <v>52</v>
      </c>
      <c r="D25" s="228"/>
      <c r="E25" s="132"/>
      <c r="F25" s="137"/>
      <c r="G25" s="129"/>
      <c r="H25" s="156"/>
      <c r="K25" s="129"/>
      <c r="L25" s="129"/>
    </row>
    <row r="26" spans="1:12" x14ac:dyDescent="0.3">
      <c r="A26" s="157"/>
      <c r="B26" s="131" t="s">
        <v>116</v>
      </c>
      <c r="C26" s="229" t="s">
        <v>117</v>
      </c>
      <c r="D26" s="229"/>
      <c r="E26" s="132" t="s">
        <v>101</v>
      </c>
      <c r="F26" s="146">
        <v>1627609.61</v>
      </c>
      <c r="G26" s="140" t="s">
        <v>101</v>
      </c>
      <c r="H26" s="141">
        <f>+F26</f>
        <v>1627609.61</v>
      </c>
      <c r="K26" s="129"/>
      <c r="L26" s="129"/>
    </row>
    <row r="27" spans="1:12" x14ac:dyDescent="0.3">
      <c r="A27" s="157"/>
      <c r="B27" s="151"/>
      <c r="C27" s="173"/>
      <c r="D27" s="173"/>
      <c r="E27" s="152"/>
      <c r="F27" s="159"/>
      <c r="G27" s="163"/>
      <c r="H27" s="155"/>
      <c r="K27" s="129"/>
      <c r="L27" s="129"/>
    </row>
    <row r="28" spans="1:12" x14ac:dyDescent="0.3">
      <c r="B28" s="131"/>
      <c r="C28" s="228" t="s">
        <v>36</v>
      </c>
      <c r="D28" s="228"/>
      <c r="E28" s="132"/>
      <c r="F28" s="137"/>
      <c r="G28" s="134"/>
      <c r="H28" s="138"/>
      <c r="K28" s="129"/>
      <c r="L28" s="129"/>
    </row>
    <row r="29" spans="1:12" x14ac:dyDescent="0.3">
      <c r="B29" s="131" t="s">
        <v>114</v>
      </c>
      <c r="C29" s="229" t="s">
        <v>36</v>
      </c>
      <c r="D29" s="229"/>
      <c r="E29" s="132" t="s">
        <v>101</v>
      </c>
      <c r="F29" s="139">
        <v>0</v>
      </c>
      <c r="G29" s="140" t="s">
        <v>101</v>
      </c>
      <c r="H29" s="141">
        <f>SUM(F29)</f>
        <v>0</v>
      </c>
      <c r="I29" s="142"/>
      <c r="J29" s="143"/>
    </row>
    <row r="30" spans="1:12" x14ac:dyDescent="0.3">
      <c r="B30" s="131"/>
      <c r="C30" s="227"/>
      <c r="D30" s="227"/>
      <c r="E30" s="132"/>
      <c r="F30" s="144"/>
      <c r="G30" s="134"/>
      <c r="H30" s="138"/>
    </row>
    <row r="31" spans="1:12" x14ac:dyDescent="0.3">
      <c r="B31" s="131"/>
      <c r="C31" s="228" t="s">
        <v>118</v>
      </c>
      <c r="D31" s="228"/>
      <c r="E31" s="132"/>
      <c r="F31" s="137"/>
      <c r="G31" s="129"/>
      <c r="H31" s="156"/>
      <c r="K31" s="129"/>
      <c r="L31" s="129"/>
    </row>
    <row r="32" spans="1:12" ht="14.5" x14ac:dyDescent="0.35">
      <c r="B32" s="165" t="s">
        <v>119</v>
      </c>
      <c r="C32" s="232" t="s">
        <v>71</v>
      </c>
      <c r="D32" s="229"/>
      <c r="E32" s="132" t="s">
        <v>101</v>
      </c>
      <c r="F32" s="146">
        <v>0</v>
      </c>
      <c r="G32" s="140" t="s">
        <v>101</v>
      </c>
      <c r="H32" s="141">
        <f>SUM(F32)</f>
        <v>0</v>
      </c>
      <c r="K32" s="129"/>
      <c r="L32" s="129"/>
    </row>
    <row r="33" spans="2:12" ht="14.5" x14ac:dyDescent="0.35">
      <c r="B33" s="165"/>
      <c r="C33" s="172"/>
      <c r="D33" s="150"/>
      <c r="E33" s="132"/>
      <c r="F33" s="137"/>
      <c r="G33" s="140"/>
      <c r="H33" s="135"/>
      <c r="K33" s="129"/>
      <c r="L33" s="129"/>
    </row>
    <row r="34" spans="2:12" x14ac:dyDescent="0.3">
      <c r="B34" s="131"/>
      <c r="C34" s="228" t="s">
        <v>118</v>
      </c>
      <c r="D34" s="228"/>
      <c r="E34" s="132"/>
      <c r="F34" s="137"/>
      <c r="G34" s="129"/>
      <c r="H34" s="156"/>
      <c r="K34" s="129"/>
      <c r="L34" s="129"/>
    </row>
    <row r="35" spans="2:12" ht="14.5" x14ac:dyDescent="0.35">
      <c r="B35" s="165" t="s">
        <v>128</v>
      </c>
      <c r="C35" s="232" t="s">
        <v>129</v>
      </c>
      <c r="D35" s="229"/>
      <c r="E35" s="132" t="s">
        <v>101</v>
      </c>
      <c r="F35" s="146">
        <v>3506293.72</v>
      </c>
      <c r="G35" s="140" t="s">
        <v>101</v>
      </c>
      <c r="H35" s="141">
        <f>SUM(F35)</f>
        <v>3506293.72</v>
      </c>
      <c r="K35" s="129"/>
      <c r="L35" s="129"/>
    </row>
    <row r="36" spans="2:12" ht="14.5" x14ac:dyDescent="0.35">
      <c r="B36" s="165"/>
      <c r="C36" s="172"/>
      <c r="D36" s="150"/>
      <c r="E36" s="132"/>
      <c r="F36" s="137"/>
      <c r="G36" s="140"/>
      <c r="H36" s="135"/>
      <c r="K36" s="129"/>
      <c r="L36" s="129"/>
    </row>
    <row r="37" spans="2:12" x14ac:dyDescent="0.3">
      <c r="B37" s="131"/>
      <c r="C37" s="228" t="s">
        <v>34</v>
      </c>
      <c r="D37" s="228"/>
      <c r="E37" s="132"/>
      <c r="F37" s="137"/>
      <c r="G37" s="134"/>
      <c r="H37" s="138"/>
      <c r="K37" s="129"/>
      <c r="L37" s="129"/>
    </row>
    <row r="38" spans="2:12" x14ac:dyDescent="0.3">
      <c r="B38" s="131" t="s">
        <v>113</v>
      </c>
      <c r="C38" s="229" t="s">
        <v>34</v>
      </c>
      <c r="D38" s="229"/>
      <c r="E38" s="132" t="s">
        <v>101</v>
      </c>
      <c r="F38" s="146">
        <v>0</v>
      </c>
      <c r="G38" s="140" t="s">
        <v>101</v>
      </c>
      <c r="H38" s="141">
        <f>SUM(F38)</f>
        <v>0</v>
      </c>
      <c r="K38" s="129"/>
      <c r="L38" s="129"/>
    </row>
    <row r="39" spans="2:12" x14ac:dyDescent="0.3">
      <c r="B39" s="131"/>
      <c r="C39" s="231" t="s">
        <v>55</v>
      </c>
      <c r="D39" s="231"/>
      <c r="E39" s="132"/>
      <c r="F39" s="137"/>
      <c r="G39" s="140"/>
      <c r="H39" s="141">
        <f>H13+H23+H26+H29+H32+H38+H35</f>
        <v>12630094.080000002</v>
      </c>
      <c r="K39" s="129"/>
      <c r="L39" s="129"/>
    </row>
    <row r="40" spans="2:12" x14ac:dyDescent="0.3">
      <c r="B40" s="175"/>
      <c r="E40" s="129"/>
      <c r="G40" s="129"/>
      <c r="H40" s="176"/>
      <c r="I40" s="166"/>
      <c r="J40" s="167"/>
      <c r="K40" s="129"/>
      <c r="L40" s="129"/>
    </row>
    <row r="41" spans="2:12" ht="29.25" customHeight="1" x14ac:dyDescent="0.25">
      <c r="B41" s="224" t="s">
        <v>130</v>
      </c>
      <c r="C41" s="225"/>
      <c r="D41" s="225"/>
      <c r="E41" s="225"/>
      <c r="F41" s="225"/>
      <c r="G41" s="225"/>
      <c r="H41" s="226"/>
      <c r="K41" s="129"/>
      <c r="L41" s="129"/>
    </row>
    <row r="42" spans="2:12" ht="29.25" customHeight="1" x14ac:dyDescent="0.25">
      <c r="B42" s="177"/>
      <c r="C42" s="177"/>
      <c r="D42" s="177"/>
      <c r="E42" s="177"/>
      <c r="F42" s="177"/>
      <c r="G42" s="177"/>
      <c r="H42" s="177"/>
      <c r="K42" s="129"/>
      <c r="L42" s="129"/>
    </row>
    <row r="43" spans="2:12" ht="29.25" customHeight="1" x14ac:dyDescent="0.25">
      <c r="B43" s="177"/>
      <c r="C43" s="177"/>
      <c r="D43" s="177"/>
      <c r="E43" s="177"/>
      <c r="F43" s="177"/>
      <c r="G43" s="177"/>
      <c r="H43" s="177"/>
      <c r="K43" s="129"/>
      <c r="L43" s="129"/>
    </row>
    <row r="44" spans="2:12" ht="29.25" customHeight="1" x14ac:dyDescent="0.25">
      <c r="B44" s="177"/>
      <c r="C44" s="177"/>
      <c r="D44" s="177"/>
      <c r="E44" s="177"/>
      <c r="F44" s="177"/>
      <c r="G44" s="177"/>
      <c r="H44" s="177"/>
      <c r="K44" s="129"/>
      <c r="L44" s="129"/>
    </row>
    <row r="45" spans="2:12" x14ac:dyDescent="0.3">
      <c r="B45" s="147" t="s">
        <v>120</v>
      </c>
      <c r="F45" s="147" t="s">
        <v>121</v>
      </c>
      <c r="K45" s="129"/>
      <c r="L45" s="129"/>
    </row>
    <row r="46" spans="2:12" ht="12.5" x14ac:dyDescent="0.25">
      <c r="B46" s="221" t="s">
        <v>122</v>
      </c>
      <c r="C46" s="221"/>
      <c r="D46" s="221"/>
      <c r="E46" s="168"/>
      <c r="F46" s="221" t="s">
        <v>123</v>
      </c>
      <c r="G46" s="221"/>
      <c r="H46" s="221"/>
      <c r="K46" s="129"/>
      <c r="L46" s="129"/>
    </row>
    <row r="47" spans="2:12" ht="12.5" x14ac:dyDescent="0.25">
      <c r="B47" s="222" t="s">
        <v>124</v>
      </c>
      <c r="C47" s="222"/>
      <c r="D47" s="222"/>
      <c r="E47" s="222" t="s">
        <v>125</v>
      </c>
      <c r="F47" s="222"/>
      <c r="G47" s="222"/>
      <c r="H47" s="222"/>
      <c r="K47" s="129"/>
      <c r="L47" s="129"/>
    </row>
    <row r="48" spans="2:12" ht="12.5" x14ac:dyDescent="0.25">
      <c r="B48" s="223" t="s">
        <v>126</v>
      </c>
      <c r="C48" s="223"/>
      <c r="D48" s="223"/>
      <c r="E48" s="168"/>
      <c r="F48" s="169"/>
      <c r="G48" s="170"/>
      <c r="H48" s="169"/>
      <c r="K48" s="129"/>
      <c r="L48" s="129"/>
    </row>
    <row r="49" spans="2:12" ht="12.5" x14ac:dyDescent="0.25">
      <c r="B49" s="169"/>
      <c r="C49" s="169"/>
      <c r="D49" s="169"/>
      <c r="E49" s="168"/>
      <c r="F49" s="169"/>
      <c r="G49" s="170"/>
      <c r="H49" s="169"/>
      <c r="K49" s="129"/>
      <c r="L49" s="129"/>
    </row>
    <row r="50" spans="2:12" ht="12.5" x14ac:dyDescent="0.25">
      <c r="B50" s="169"/>
      <c r="C50" s="169"/>
      <c r="D50" s="169"/>
      <c r="E50" s="168"/>
      <c r="F50" s="169"/>
      <c r="G50" s="170"/>
      <c r="H50" s="169"/>
      <c r="K50" s="129"/>
      <c r="L50" s="129"/>
    </row>
  </sheetData>
  <mergeCells count="45">
    <mergeCell ref="D9:H9"/>
    <mergeCell ref="B10:H10"/>
    <mergeCell ref="C31:D31"/>
    <mergeCell ref="C32:D32"/>
    <mergeCell ref="C21:D21"/>
    <mergeCell ref="B3:H3"/>
    <mergeCell ref="D4:H4"/>
    <mergeCell ref="B5:H5"/>
    <mergeCell ref="B6:C6"/>
    <mergeCell ref="D6:H6"/>
    <mergeCell ref="B7:C7"/>
    <mergeCell ref="D7:F7"/>
    <mergeCell ref="G7:H7"/>
    <mergeCell ref="C20:D20"/>
    <mergeCell ref="C11:D11"/>
    <mergeCell ref="C13:D13"/>
    <mergeCell ref="B8:C8"/>
    <mergeCell ref="D8:F8"/>
    <mergeCell ref="C14:D14"/>
    <mergeCell ref="C15:D15"/>
    <mergeCell ref="C17:D17"/>
    <mergeCell ref="C18:D18"/>
    <mergeCell ref="C19:D19"/>
    <mergeCell ref="C16:D16"/>
    <mergeCell ref="G8:H8"/>
    <mergeCell ref="B9:C9"/>
    <mergeCell ref="B41:H41"/>
    <mergeCell ref="C30:D30"/>
    <mergeCell ref="C22:D22"/>
    <mergeCell ref="C23:D23"/>
    <mergeCell ref="C25:D25"/>
    <mergeCell ref="C26:D26"/>
    <mergeCell ref="C24:D24"/>
    <mergeCell ref="C28:D28"/>
    <mergeCell ref="C29:D29"/>
    <mergeCell ref="C37:D37"/>
    <mergeCell ref="C38:D38"/>
    <mergeCell ref="C39:D39"/>
    <mergeCell ref="C34:D34"/>
    <mergeCell ref="C35:D35"/>
    <mergeCell ref="B46:D46"/>
    <mergeCell ref="F46:H46"/>
    <mergeCell ref="B47:D47"/>
    <mergeCell ref="E47:H47"/>
    <mergeCell ref="B48:D48"/>
  </mergeCells>
  <pageMargins left="0.7" right="0.7" top="0.75" bottom="0.75" header="0.3" footer="0.3"/>
  <pageSetup scale="95" orientation="portrait" r:id="rId1"/>
  <ignoredErrors>
    <ignoredError sqref="B14:B20 G8 B28:B30 B23 B31:B32 B26 B38 B35"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6"/>
  <sheetViews>
    <sheetView workbookViewId="0">
      <selection activeCell="D2" sqref="D2"/>
    </sheetView>
  </sheetViews>
  <sheetFormatPr baseColWidth="10" defaultRowHeight="14.5" x14ac:dyDescent="0.35"/>
  <cols>
    <col min="2" max="2" width="34" customWidth="1"/>
    <col min="3" max="3" width="20.453125" bestFit="1" customWidth="1"/>
  </cols>
  <sheetData>
    <row r="1" spans="1:3" x14ac:dyDescent="0.35">
      <c r="A1" s="253" t="s">
        <v>133</v>
      </c>
      <c r="B1" s="253"/>
      <c r="C1" s="253"/>
    </row>
    <row r="2" spans="1:3" x14ac:dyDescent="0.35">
      <c r="A2" s="220" t="s">
        <v>68</v>
      </c>
      <c r="B2" s="220" t="s">
        <v>2</v>
      </c>
      <c r="C2" s="220" t="s">
        <v>131</v>
      </c>
    </row>
    <row r="3" spans="1:3" x14ac:dyDescent="0.35">
      <c r="A3" s="220"/>
      <c r="B3" s="220"/>
      <c r="C3" s="220"/>
    </row>
    <row r="4" spans="1:3" x14ac:dyDescent="0.35">
      <c r="A4" s="116">
        <v>1232.01</v>
      </c>
      <c r="B4" s="117" t="s">
        <v>65</v>
      </c>
      <c r="C4" s="180">
        <v>0</v>
      </c>
    </row>
    <row r="5" spans="1:3" ht="29" x14ac:dyDescent="0.35">
      <c r="A5" s="120">
        <v>1232.02</v>
      </c>
      <c r="B5" s="122" t="s">
        <v>26</v>
      </c>
      <c r="C5" s="119">
        <v>9312995.4499999993</v>
      </c>
    </row>
    <row r="6" spans="1:3" x14ac:dyDescent="0.35">
      <c r="A6" s="116">
        <v>1232.03</v>
      </c>
      <c r="B6" s="117" t="s">
        <v>28</v>
      </c>
      <c r="C6" s="180">
        <v>35787527.130000003</v>
      </c>
    </row>
    <row r="7" spans="1:3" ht="29" x14ac:dyDescent="0.35">
      <c r="A7" s="120">
        <v>1232.04</v>
      </c>
      <c r="B7" s="122" t="s">
        <v>66</v>
      </c>
      <c r="C7" s="119">
        <v>1237635.07</v>
      </c>
    </row>
    <row r="8" spans="1:3" ht="29" x14ac:dyDescent="0.35">
      <c r="A8" s="116">
        <v>1232.05</v>
      </c>
      <c r="B8" s="117" t="s">
        <v>67</v>
      </c>
      <c r="C8" s="180">
        <v>3175019.32</v>
      </c>
    </row>
    <row r="9" spans="1:3" ht="29" x14ac:dyDescent="0.35">
      <c r="A9" s="120">
        <v>1232.06</v>
      </c>
      <c r="B9" s="122" t="s">
        <v>69</v>
      </c>
      <c r="C9" s="119">
        <v>65035058.159999996</v>
      </c>
    </row>
    <row r="10" spans="1:3" x14ac:dyDescent="0.35">
      <c r="A10" s="181">
        <v>1232.07</v>
      </c>
      <c r="B10" s="179" t="s">
        <v>70</v>
      </c>
      <c r="C10" s="114">
        <v>65459000.399999999</v>
      </c>
    </row>
    <row r="11" spans="1:3" x14ac:dyDescent="0.35">
      <c r="A11" s="120">
        <v>132.08000000000001</v>
      </c>
      <c r="B11" s="122" t="s">
        <v>132</v>
      </c>
      <c r="C11" s="119">
        <v>1988172.83</v>
      </c>
    </row>
    <row r="12" spans="1:3" x14ac:dyDescent="0.35">
      <c r="A12" s="181">
        <v>1235</v>
      </c>
      <c r="B12" s="179" t="s">
        <v>36</v>
      </c>
      <c r="C12" s="114">
        <v>3610722.14</v>
      </c>
    </row>
    <row r="13" spans="1:3" ht="29" x14ac:dyDescent="0.35">
      <c r="A13" s="120">
        <v>1237.01</v>
      </c>
      <c r="B13" s="122" t="s">
        <v>38</v>
      </c>
      <c r="C13" s="119">
        <v>1192100.53</v>
      </c>
    </row>
    <row r="14" spans="1:3" ht="29" x14ac:dyDescent="0.35">
      <c r="A14" s="181">
        <v>1237.02</v>
      </c>
      <c r="B14" s="179" t="s">
        <v>39</v>
      </c>
      <c r="C14" s="114">
        <v>514741.51</v>
      </c>
    </row>
    <row r="15" spans="1:3" x14ac:dyDescent="0.35">
      <c r="A15" s="120">
        <v>1237.03</v>
      </c>
      <c r="B15" s="122" t="s">
        <v>40</v>
      </c>
      <c r="C15" s="119">
        <v>2125017.2999999998</v>
      </c>
    </row>
    <row r="16" spans="1:3" x14ac:dyDescent="0.35">
      <c r="A16" s="181">
        <v>1237.04</v>
      </c>
      <c r="B16" s="179" t="s">
        <v>41</v>
      </c>
      <c r="C16" s="114">
        <v>5749145.4400000004</v>
      </c>
    </row>
    <row r="17" spans="1:3" x14ac:dyDescent="0.35">
      <c r="A17" s="120">
        <v>1237.05</v>
      </c>
      <c r="B17" s="122" t="s">
        <v>42</v>
      </c>
      <c r="C17" s="119">
        <v>8621407.5800000001</v>
      </c>
    </row>
    <row r="18" spans="1:3" x14ac:dyDescent="0.35">
      <c r="A18" s="181">
        <v>1237.06</v>
      </c>
      <c r="B18" s="179" t="s">
        <v>43</v>
      </c>
      <c r="C18" s="114">
        <v>26332742.129999999</v>
      </c>
    </row>
    <row r="19" spans="1:3" x14ac:dyDescent="0.35">
      <c r="A19" s="120">
        <v>1237.07</v>
      </c>
      <c r="B19" s="122" t="s">
        <v>44</v>
      </c>
      <c r="C19" s="119">
        <v>916985.48</v>
      </c>
    </row>
    <row r="20" spans="1:3" x14ac:dyDescent="0.35">
      <c r="A20" s="181">
        <v>1237.08</v>
      </c>
      <c r="B20" s="179" t="s">
        <v>45</v>
      </c>
      <c r="C20" s="114">
        <v>98830307.359999999</v>
      </c>
    </row>
    <row r="21" spans="1:3" x14ac:dyDescent="0.35">
      <c r="A21" s="120"/>
      <c r="B21" s="122" t="s">
        <v>4</v>
      </c>
      <c r="C21" s="119">
        <f>SUM(C4:C20)</f>
        <v>329888577.82999998</v>
      </c>
    </row>
    <row r="22" spans="1:3" x14ac:dyDescent="0.35">
      <c r="A22" s="254" t="s">
        <v>134</v>
      </c>
      <c r="B22" s="254"/>
    </row>
    <row r="23" spans="1:3" ht="32.25" customHeight="1" x14ac:dyDescent="0.35">
      <c r="A23" s="182">
        <v>1</v>
      </c>
      <c r="B23" s="255" t="s">
        <v>135</v>
      </c>
      <c r="C23" s="255"/>
    </row>
    <row r="24" spans="1:3" ht="73.5" customHeight="1" x14ac:dyDescent="0.35">
      <c r="A24" s="182">
        <v>2</v>
      </c>
      <c r="B24" s="255" t="s">
        <v>136</v>
      </c>
      <c r="C24" s="255"/>
    </row>
    <row r="26" spans="1:3" ht="66.75" customHeight="1" x14ac:dyDescent="0.35">
      <c r="A26" s="182">
        <v>3</v>
      </c>
      <c r="B26" s="255" t="s">
        <v>137</v>
      </c>
      <c r="C26" s="255"/>
    </row>
  </sheetData>
  <mergeCells count="8">
    <mergeCell ref="A1:C1"/>
    <mergeCell ref="A22:B22"/>
    <mergeCell ref="B24:C24"/>
    <mergeCell ref="B26:C26"/>
    <mergeCell ref="B23:C23"/>
    <mergeCell ref="A2:A3"/>
    <mergeCell ref="B2:B3"/>
    <mergeCell ref="C2:C3"/>
  </mergeCells>
  <pageMargins left="0.7" right="0.7" top="0.75" bottom="0.75" header="0.3" footer="0.3"/>
  <pageSetup scale="12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W3647"/>
  <sheetViews>
    <sheetView tabSelected="1" topLeftCell="F1" zoomScale="110" zoomScaleNormal="110" workbookViewId="0">
      <selection activeCell="R38" sqref="R38"/>
    </sheetView>
  </sheetViews>
  <sheetFormatPr baseColWidth="10" defaultColWidth="7.1796875" defaultRowHeight="14.5" x14ac:dyDescent="0.35"/>
  <cols>
    <col min="1" max="1" width="8.81640625" style="10" bestFit="1" customWidth="1"/>
    <col min="2" max="2" width="34.81640625" style="10" bestFit="1" customWidth="1"/>
    <col min="3" max="3" width="16.26953125" style="10" bestFit="1" customWidth="1"/>
    <col min="4" max="4" width="7" style="10" bestFit="1" customWidth="1"/>
    <col min="5" max="5" width="8.81640625" style="10" bestFit="1" customWidth="1"/>
    <col min="6" max="6" width="13.54296875" style="10" bestFit="1" customWidth="1"/>
    <col min="7" max="7" width="13.54296875" style="10" customWidth="1"/>
    <col min="8" max="8" width="12.54296875" style="10" bestFit="1" customWidth="1"/>
    <col min="9" max="11" width="13.54296875" style="10" bestFit="1" customWidth="1"/>
    <col min="12" max="13" width="12.54296875" style="10" bestFit="1" customWidth="1"/>
    <col min="14" max="14" width="11.81640625" style="10" bestFit="1" customWidth="1"/>
    <col min="15" max="15" width="10.7265625" style="10" bestFit="1" customWidth="1"/>
    <col min="16" max="16" width="16.26953125" style="29" bestFit="1" customWidth="1"/>
    <col min="17" max="17" width="0" style="10" hidden="1" customWidth="1"/>
    <col min="18" max="18" width="0.54296875" style="37" customWidth="1"/>
    <col min="19" max="19" width="17.54296875" style="37" bestFit="1" customWidth="1"/>
    <col min="20" max="20" width="16.1796875" style="37" bestFit="1" customWidth="1"/>
    <col min="21" max="21" width="13.81640625" style="46" bestFit="1" customWidth="1"/>
    <col min="22" max="22" width="15" style="46" bestFit="1" customWidth="1"/>
    <col min="23" max="23" width="20.81640625" style="37" bestFit="1" customWidth="1"/>
    <col min="24" max="16384" width="7.1796875" style="10"/>
  </cols>
  <sheetData>
    <row r="5" spans="1:23" x14ac:dyDescent="0.35">
      <c r="A5" s="197" t="s">
        <v>11</v>
      </c>
      <c r="B5" s="197"/>
      <c r="C5" s="197"/>
      <c r="D5" s="197"/>
      <c r="E5" s="197"/>
      <c r="F5" s="197"/>
      <c r="G5" s="197"/>
      <c r="H5" s="197"/>
      <c r="I5" s="197"/>
      <c r="J5" s="197"/>
      <c r="K5" s="197"/>
      <c r="L5" s="197"/>
      <c r="M5" s="197"/>
      <c r="N5" s="197"/>
      <c r="O5" s="197"/>
      <c r="P5" s="197"/>
    </row>
    <row r="6" spans="1:23" x14ac:dyDescent="0.35">
      <c r="A6" s="197" t="s">
        <v>12</v>
      </c>
      <c r="B6" s="197"/>
      <c r="C6" s="197"/>
      <c r="D6" s="197"/>
      <c r="E6" s="197"/>
      <c r="F6" s="197"/>
      <c r="G6" s="197"/>
      <c r="H6" s="197"/>
      <c r="I6" s="197"/>
      <c r="J6" s="197"/>
      <c r="K6" s="197"/>
      <c r="L6" s="197"/>
      <c r="M6" s="197"/>
      <c r="N6" s="197"/>
      <c r="O6" s="197"/>
      <c r="P6" s="197"/>
    </row>
    <row r="7" spans="1:23" x14ac:dyDescent="0.35">
      <c r="A7" s="197" t="s">
        <v>13</v>
      </c>
      <c r="B7" s="197"/>
      <c r="C7" s="197"/>
      <c r="D7" s="197"/>
      <c r="E7" s="197"/>
      <c r="F7" s="197"/>
      <c r="G7" s="197"/>
      <c r="H7" s="197"/>
      <c r="I7" s="197"/>
      <c r="J7" s="197"/>
      <c r="K7" s="197"/>
      <c r="L7" s="197"/>
      <c r="M7" s="197"/>
      <c r="N7" s="197"/>
      <c r="O7" s="197"/>
      <c r="P7" s="197"/>
      <c r="W7" s="46"/>
    </row>
    <row r="8" spans="1:23" x14ac:dyDescent="0.35">
      <c r="A8" s="197" t="s">
        <v>14</v>
      </c>
      <c r="B8" s="197"/>
      <c r="C8" s="197"/>
      <c r="D8" s="197"/>
      <c r="E8" s="197"/>
      <c r="F8" s="197"/>
      <c r="G8" s="197"/>
      <c r="H8" s="197"/>
      <c r="I8" s="197"/>
      <c r="J8" s="197"/>
      <c r="K8" s="197"/>
      <c r="L8" s="197"/>
      <c r="M8" s="197"/>
      <c r="N8" s="197"/>
      <c r="O8" s="197"/>
      <c r="P8" s="197"/>
      <c r="W8" s="46"/>
    </row>
    <row r="9" spans="1:23" x14ac:dyDescent="0.35">
      <c r="A9" s="199" t="s">
        <v>3</v>
      </c>
      <c r="B9" s="199" t="s">
        <v>2</v>
      </c>
      <c r="C9" s="178" t="s">
        <v>1</v>
      </c>
      <c r="D9" s="178" t="s">
        <v>6</v>
      </c>
      <c r="E9" s="178" t="s">
        <v>6</v>
      </c>
      <c r="F9" s="178" t="s">
        <v>6</v>
      </c>
      <c r="G9" s="178" t="s">
        <v>6</v>
      </c>
      <c r="H9" s="9" t="s">
        <v>6</v>
      </c>
      <c r="I9" s="9" t="s">
        <v>6</v>
      </c>
      <c r="J9" s="9" t="s">
        <v>6</v>
      </c>
      <c r="K9" s="9" t="s">
        <v>6</v>
      </c>
      <c r="L9" s="9" t="s">
        <v>6</v>
      </c>
      <c r="M9" s="9" t="s">
        <v>6</v>
      </c>
      <c r="N9" s="9" t="s">
        <v>6</v>
      </c>
      <c r="O9" s="9" t="s">
        <v>6</v>
      </c>
      <c r="P9" s="178" t="s">
        <v>0</v>
      </c>
      <c r="Q9" s="29"/>
      <c r="W9" s="38"/>
    </row>
    <row r="10" spans="1:23" x14ac:dyDescent="0.35">
      <c r="A10" s="199"/>
      <c r="B10" s="199"/>
      <c r="C10" s="36">
        <v>44561</v>
      </c>
      <c r="D10" s="178" t="s">
        <v>7</v>
      </c>
      <c r="E10" s="178" t="s">
        <v>8</v>
      </c>
      <c r="F10" s="178" t="s">
        <v>9</v>
      </c>
      <c r="G10" s="178" t="s">
        <v>10</v>
      </c>
      <c r="H10" s="9" t="s">
        <v>47</v>
      </c>
      <c r="I10" s="9" t="s">
        <v>48</v>
      </c>
      <c r="J10" s="9" t="s">
        <v>49</v>
      </c>
      <c r="K10" s="9" t="s">
        <v>50</v>
      </c>
      <c r="L10" s="9" t="s">
        <v>51</v>
      </c>
      <c r="M10" s="9" t="s">
        <v>53</v>
      </c>
      <c r="N10" s="9" t="s">
        <v>54</v>
      </c>
      <c r="O10" s="9" t="s">
        <v>46</v>
      </c>
      <c r="P10" s="178" t="s">
        <v>1</v>
      </c>
      <c r="Q10" s="29"/>
      <c r="R10" s="183"/>
    </row>
    <row r="11" spans="1:23" x14ac:dyDescent="0.35">
      <c r="A11" s="2">
        <v>1231.03</v>
      </c>
      <c r="B11" s="14" t="s">
        <v>22</v>
      </c>
      <c r="C11" s="7">
        <v>2070563830.05</v>
      </c>
      <c r="D11" s="8">
        <v>0</v>
      </c>
      <c r="E11" s="8">
        <v>0</v>
      </c>
      <c r="F11" s="8">
        <v>0</v>
      </c>
      <c r="G11" s="8">
        <v>0</v>
      </c>
      <c r="H11" s="8">
        <v>0</v>
      </c>
      <c r="I11" s="8">
        <v>0</v>
      </c>
      <c r="J11" s="8">
        <v>0</v>
      </c>
      <c r="K11" s="8">
        <v>0</v>
      </c>
      <c r="L11" s="8">
        <v>0</v>
      </c>
      <c r="M11" s="8">
        <v>0</v>
      </c>
      <c r="N11" s="8">
        <v>0</v>
      </c>
      <c r="O11" s="8">
        <v>0</v>
      </c>
      <c r="P11" s="8">
        <f t="shared" ref="P11:P36" si="0">SUM(C11:O11)</f>
        <v>2070563830.05</v>
      </c>
      <c r="Q11" s="29"/>
      <c r="R11" s="49"/>
      <c r="S11" s="38"/>
      <c r="T11" s="49"/>
    </row>
    <row r="12" spans="1:23" x14ac:dyDescent="0.35">
      <c r="A12" s="2">
        <v>1231.04</v>
      </c>
      <c r="B12" s="14" t="s">
        <v>23</v>
      </c>
      <c r="C12" s="7">
        <v>359041502.91000003</v>
      </c>
      <c r="D12" s="8">
        <v>0</v>
      </c>
      <c r="E12" s="8">
        <v>0</v>
      </c>
      <c r="F12" s="8">
        <v>0</v>
      </c>
      <c r="G12" s="8">
        <v>0</v>
      </c>
      <c r="H12" s="8">
        <v>0</v>
      </c>
      <c r="I12" s="8">
        <v>0</v>
      </c>
      <c r="J12" s="8">
        <v>0</v>
      </c>
      <c r="K12" s="8">
        <v>0</v>
      </c>
      <c r="L12" s="8">
        <v>0</v>
      </c>
      <c r="M12" s="8">
        <v>18894463.550000001</v>
      </c>
      <c r="N12" s="8">
        <v>0</v>
      </c>
      <c r="O12" s="8">
        <v>0</v>
      </c>
      <c r="P12" s="8">
        <f t="shared" si="0"/>
        <v>377935966.46000004</v>
      </c>
      <c r="Q12" s="29"/>
      <c r="R12" s="49"/>
      <c r="S12" s="38"/>
      <c r="T12" s="49"/>
    </row>
    <row r="13" spans="1:23" x14ac:dyDescent="0.35">
      <c r="A13" s="2">
        <v>1231.05</v>
      </c>
      <c r="B13" s="14" t="s">
        <v>24</v>
      </c>
      <c r="C13" s="7">
        <v>156115306.75</v>
      </c>
      <c r="D13" s="8">
        <v>0</v>
      </c>
      <c r="E13" s="8">
        <v>0</v>
      </c>
      <c r="F13" s="8">
        <v>0</v>
      </c>
      <c r="G13" s="8">
        <v>0</v>
      </c>
      <c r="H13" s="8">
        <v>0</v>
      </c>
      <c r="I13" s="8">
        <v>0</v>
      </c>
      <c r="J13" s="8">
        <v>0</v>
      </c>
      <c r="K13" s="8">
        <v>0</v>
      </c>
      <c r="L13" s="8">
        <v>0</v>
      </c>
      <c r="M13" s="8">
        <v>0</v>
      </c>
      <c r="N13" s="8">
        <v>0</v>
      </c>
      <c r="O13" s="8">
        <v>0</v>
      </c>
      <c r="P13" s="8">
        <f t="shared" si="0"/>
        <v>156115306.75</v>
      </c>
      <c r="Q13" s="29"/>
      <c r="R13" s="49"/>
      <c r="S13" s="38"/>
      <c r="T13" s="49"/>
    </row>
    <row r="14" spans="1:23" x14ac:dyDescent="0.35">
      <c r="A14" s="2">
        <v>1231.06</v>
      </c>
      <c r="B14" s="14" t="s">
        <v>25</v>
      </c>
      <c r="C14" s="7">
        <v>75552505.730000004</v>
      </c>
      <c r="D14" s="8">
        <v>0</v>
      </c>
      <c r="E14" s="8">
        <v>0</v>
      </c>
      <c r="F14" s="8">
        <v>12908119.470000001</v>
      </c>
      <c r="G14" s="8">
        <v>0</v>
      </c>
      <c r="H14" s="8">
        <v>0</v>
      </c>
      <c r="I14" s="8">
        <v>0</v>
      </c>
      <c r="J14" s="8">
        <v>0</v>
      </c>
      <c r="K14" s="8">
        <v>0</v>
      </c>
      <c r="L14" s="8">
        <v>0</v>
      </c>
      <c r="M14" s="8">
        <v>0</v>
      </c>
      <c r="N14" s="8">
        <v>0</v>
      </c>
      <c r="O14" s="8">
        <v>0</v>
      </c>
      <c r="P14" s="8">
        <f t="shared" si="0"/>
        <v>88460625.200000003</v>
      </c>
      <c r="Q14" s="30"/>
      <c r="R14" s="49"/>
      <c r="S14" s="38"/>
      <c r="T14" s="49"/>
    </row>
    <row r="15" spans="1:23" ht="29" x14ac:dyDescent="0.35">
      <c r="A15" s="187">
        <v>1232.01</v>
      </c>
      <c r="B15" s="14" t="s">
        <v>26</v>
      </c>
      <c r="C15" s="7">
        <v>750727.68000000005</v>
      </c>
      <c r="D15" s="8">
        <v>0</v>
      </c>
      <c r="E15" s="8">
        <v>0</v>
      </c>
      <c r="F15" s="8">
        <v>0</v>
      </c>
      <c r="G15" s="8">
        <v>0</v>
      </c>
      <c r="H15" s="8">
        <v>0</v>
      </c>
      <c r="I15" s="8">
        <v>0</v>
      </c>
      <c r="J15" s="8">
        <v>0</v>
      </c>
      <c r="K15" s="8">
        <v>0</v>
      </c>
      <c r="L15" s="8">
        <v>0</v>
      </c>
      <c r="M15" s="8">
        <v>0</v>
      </c>
      <c r="N15" s="8">
        <v>0</v>
      </c>
      <c r="O15" s="8">
        <v>0</v>
      </c>
      <c r="P15" s="8">
        <f t="shared" si="0"/>
        <v>750727.68000000005</v>
      </c>
      <c r="Q15" s="29"/>
      <c r="R15" s="49"/>
      <c r="S15" s="38"/>
      <c r="T15" s="49"/>
    </row>
    <row r="16" spans="1:23" ht="29" x14ac:dyDescent="0.35">
      <c r="A16" s="187">
        <v>1232.02</v>
      </c>
      <c r="B16" s="14" t="s">
        <v>27</v>
      </c>
      <c r="C16" s="7">
        <v>9333445.5399999991</v>
      </c>
      <c r="D16" s="8">
        <v>0</v>
      </c>
      <c r="E16" s="8">
        <v>0</v>
      </c>
      <c r="F16" s="8">
        <v>800964.29</v>
      </c>
      <c r="G16" s="8">
        <v>0</v>
      </c>
      <c r="H16" s="8">
        <v>0</v>
      </c>
      <c r="I16" s="8">
        <v>0</v>
      </c>
      <c r="J16" s="8">
        <v>0</v>
      </c>
      <c r="K16" s="8">
        <v>0</v>
      </c>
      <c r="L16" s="8">
        <v>0</v>
      </c>
      <c r="M16" s="8">
        <v>0</v>
      </c>
      <c r="N16" s="8">
        <v>0</v>
      </c>
      <c r="O16" s="8">
        <v>0</v>
      </c>
      <c r="P16" s="8">
        <f t="shared" si="0"/>
        <v>10134409.829999998</v>
      </c>
      <c r="Q16" s="29"/>
      <c r="R16" s="49"/>
      <c r="S16" s="38"/>
      <c r="T16" s="49"/>
    </row>
    <row r="17" spans="1:23" x14ac:dyDescent="0.35">
      <c r="A17" s="2">
        <v>1232.03</v>
      </c>
      <c r="B17" s="14" t="s">
        <v>28</v>
      </c>
      <c r="C17" s="7">
        <v>53904002.409999996</v>
      </c>
      <c r="D17" s="8">
        <v>0</v>
      </c>
      <c r="E17" s="8">
        <v>0</v>
      </c>
      <c r="F17" s="8">
        <v>362227.68</v>
      </c>
      <c r="G17" s="8">
        <v>70343.759999999995</v>
      </c>
      <c r="H17" s="8">
        <v>97986.6</v>
      </c>
      <c r="I17" s="8">
        <v>8255033.9800000004</v>
      </c>
      <c r="J17" s="8">
        <v>143393.06</v>
      </c>
      <c r="K17" s="8">
        <v>117440.41</v>
      </c>
      <c r="L17" s="8">
        <v>1227678.58</v>
      </c>
      <c r="M17" s="8">
        <v>91209.87</v>
      </c>
      <c r="N17" s="8">
        <v>0</v>
      </c>
      <c r="O17" s="8">
        <v>0</v>
      </c>
      <c r="P17" s="8">
        <f>SUM(C17:O17)</f>
        <v>64269316.349999987</v>
      </c>
      <c r="Q17" s="31"/>
      <c r="R17" s="49"/>
      <c r="S17" s="38"/>
      <c r="T17" s="49"/>
    </row>
    <row r="18" spans="1:23" x14ac:dyDescent="0.35">
      <c r="A18" s="2">
        <v>1232.04</v>
      </c>
      <c r="B18" s="14" t="s">
        <v>29</v>
      </c>
      <c r="C18" s="7">
        <v>1683023.81</v>
      </c>
      <c r="D18" s="8">
        <v>0</v>
      </c>
      <c r="E18" s="8">
        <v>0</v>
      </c>
      <c r="F18" s="8">
        <v>0</v>
      </c>
      <c r="G18" s="8">
        <v>0</v>
      </c>
      <c r="H18" s="8">
        <v>0</v>
      </c>
      <c r="I18" s="8">
        <v>0</v>
      </c>
      <c r="J18" s="8">
        <v>0</v>
      </c>
      <c r="K18" s="8">
        <v>0</v>
      </c>
      <c r="L18" s="8">
        <v>0</v>
      </c>
      <c r="M18" s="8">
        <v>0</v>
      </c>
      <c r="N18" s="8">
        <v>0</v>
      </c>
      <c r="O18" s="8">
        <v>0</v>
      </c>
      <c r="P18" s="8">
        <f t="shared" si="0"/>
        <v>1683023.81</v>
      </c>
      <c r="Q18" s="32"/>
      <c r="R18" s="49"/>
      <c r="S18" s="38"/>
      <c r="T18" s="49"/>
    </row>
    <row r="19" spans="1:23" x14ac:dyDescent="0.35">
      <c r="A19" s="2">
        <v>1232.05</v>
      </c>
      <c r="B19" s="14" t="s">
        <v>30</v>
      </c>
      <c r="C19" s="7">
        <v>3826518.14</v>
      </c>
      <c r="D19" s="8">
        <v>0</v>
      </c>
      <c r="E19" s="8">
        <v>0</v>
      </c>
      <c r="F19" s="8">
        <v>0</v>
      </c>
      <c r="G19" s="8">
        <v>14381.25</v>
      </c>
      <c r="H19" s="8">
        <v>7325.89</v>
      </c>
      <c r="I19" s="8">
        <v>10089.290000000001</v>
      </c>
      <c r="J19" s="8">
        <v>0</v>
      </c>
      <c r="K19" s="8">
        <v>11517.86</v>
      </c>
      <c r="L19" s="8">
        <v>0</v>
      </c>
      <c r="M19" s="8">
        <v>0</v>
      </c>
      <c r="N19" s="8">
        <v>0</v>
      </c>
      <c r="O19" s="8">
        <v>0</v>
      </c>
      <c r="P19" s="8">
        <f t="shared" si="0"/>
        <v>3869832.43</v>
      </c>
      <c r="Q19" s="31"/>
      <c r="R19" s="49"/>
      <c r="S19" s="38"/>
      <c r="T19" s="49"/>
    </row>
    <row r="20" spans="1:23" x14ac:dyDescent="0.35">
      <c r="A20" s="2">
        <v>1232.06</v>
      </c>
      <c r="B20" s="14" t="s">
        <v>31</v>
      </c>
      <c r="C20" s="7">
        <v>172270562.96000001</v>
      </c>
      <c r="D20" s="8">
        <v>0</v>
      </c>
      <c r="E20" s="8">
        <v>0</v>
      </c>
      <c r="F20" s="8">
        <v>1439776.79</v>
      </c>
      <c r="G20" s="8">
        <v>20130625</v>
      </c>
      <c r="H20" s="8">
        <v>0</v>
      </c>
      <c r="I20" s="8">
        <v>10860065.17</v>
      </c>
      <c r="J20" s="8">
        <v>14379017.859999999</v>
      </c>
      <c r="K20" s="8">
        <v>43478303.659999996</v>
      </c>
      <c r="L20" s="8">
        <v>0</v>
      </c>
      <c r="M20" s="8">
        <v>7412633.8600000003</v>
      </c>
      <c r="N20" s="8">
        <v>0</v>
      </c>
      <c r="O20" s="8">
        <v>0</v>
      </c>
      <c r="P20" s="8">
        <f t="shared" si="0"/>
        <v>269970985.29999995</v>
      </c>
      <c r="Q20" s="33"/>
      <c r="R20" s="49"/>
      <c r="S20" s="38"/>
      <c r="T20" s="49"/>
    </row>
    <row r="21" spans="1:23" x14ac:dyDescent="0.35">
      <c r="A21" s="2">
        <v>1232.07</v>
      </c>
      <c r="B21" s="14" t="s">
        <v>32</v>
      </c>
      <c r="C21" s="7">
        <v>82385845.120000005</v>
      </c>
      <c r="D21" s="8">
        <v>0</v>
      </c>
      <c r="E21" s="8">
        <v>0</v>
      </c>
      <c r="F21" s="8">
        <v>2178571.4300000002</v>
      </c>
      <c r="G21" s="8">
        <v>0</v>
      </c>
      <c r="H21" s="8">
        <v>0</v>
      </c>
      <c r="I21" s="188">
        <v>1334998.28</v>
      </c>
      <c r="J21" s="8">
        <v>357803.57</v>
      </c>
      <c r="K21" s="8">
        <v>0</v>
      </c>
      <c r="L21" s="8">
        <v>312500</v>
      </c>
      <c r="M21" s="8">
        <v>214285.71</v>
      </c>
      <c r="N21" s="8">
        <v>0</v>
      </c>
      <c r="O21" s="8">
        <v>0</v>
      </c>
      <c r="P21" s="8">
        <f t="shared" si="0"/>
        <v>86784004.109999999</v>
      </c>
      <c r="Q21" s="32"/>
      <c r="R21" s="49"/>
      <c r="S21" s="38"/>
      <c r="T21" s="49"/>
    </row>
    <row r="22" spans="1:23" x14ac:dyDescent="0.35">
      <c r="A22" s="2">
        <v>1232.08</v>
      </c>
      <c r="B22" s="14" t="s">
        <v>33</v>
      </c>
      <c r="C22" s="7">
        <v>1988172.83</v>
      </c>
      <c r="D22" s="8">
        <v>0</v>
      </c>
      <c r="E22" s="8">
        <v>0</v>
      </c>
      <c r="F22" s="8">
        <v>0</v>
      </c>
      <c r="G22" s="8">
        <v>0</v>
      </c>
      <c r="H22" s="8">
        <v>0</v>
      </c>
      <c r="I22" s="8">
        <v>0</v>
      </c>
      <c r="J22" s="8">
        <v>0</v>
      </c>
      <c r="K22" s="8">
        <v>0</v>
      </c>
      <c r="L22" s="8">
        <v>0</v>
      </c>
      <c r="M22" s="8">
        <v>0</v>
      </c>
      <c r="N22" s="8">
        <v>0</v>
      </c>
      <c r="O22" s="8">
        <v>0</v>
      </c>
      <c r="P22" s="8">
        <f t="shared" si="0"/>
        <v>1988172.83</v>
      </c>
      <c r="Q22" s="33"/>
      <c r="R22" s="49"/>
      <c r="S22" s="38"/>
      <c r="T22" s="49"/>
    </row>
    <row r="23" spans="1:23" x14ac:dyDescent="0.35">
      <c r="A23" s="4">
        <v>1233</v>
      </c>
      <c r="B23" s="14" t="s">
        <v>34</v>
      </c>
      <c r="C23" s="7">
        <v>40974846.869999997</v>
      </c>
      <c r="D23" s="8">
        <v>0</v>
      </c>
      <c r="E23" s="8">
        <v>0</v>
      </c>
      <c r="F23" s="8">
        <v>0</v>
      </c>
      <c r="G23" s="8">
        <v>0</v>
      </c>
      <c r="H23" s="8">
        <v>0</v>
      </c>
      <c r="I23" s="8">
        <v>0</v>
      </c>
      <c r="J23" s="8">
        <v>0</v>
      </c>
      <c r="K23" s="8">
        <v>0</v>
      </c>
      <c r="L23" s="8">
        <v>0</v>
      </c>
      <c r="M23" s="8">
        <v>0</v>
      </c>
      <c r="N23" s="8">
        <v>0</v>
      </c>
      <c r="O23" s="8">
        <v>0</v>
      </c>
      <c r="P23" s="8">
        <f t="shared" si="0"/>
        <v>40974846.869999997</v>
      </c>
      <c r="Q23" s="30"/>
      <c r="R23" s="49"/>
      <c r="S23" s="38"/>
      <c r="T23" s="49"/>
    </row>
    <row r="24" spans="1:23" s="81" customFormat="1" x14ac:dyDescent="0.35">
      <c r="A24" s="41">
        <v>1234</v>
      </c>
      <c r="B24" s="42" t="s">
        <v>35</v>
      </c>
      <c r="C24" s="25">
        <v>39849709.530000001</v>
      </c>
      <c r="D24" s="43">
        <v>0</v>
      </c>
      <c r="E24" s="43">
        <v>0</v>
      </c>
      <c r="F24" s="43">
        <v>0</v>
      </c>
      <c r="G24" s="43">
        <v>-10484215.220000001</v>
      </c>
      <c r="H24" s="43">
        <v>7482141.0099999998</v>
      </c>
      <c r="I24" s="43">
        <v>0</v>
      </c>
      <c r="J24" s="43">
        <v>254389.10000000149</v>
      </c>
      <c r="K24" s="43">
        <v>573303.29</v>
      </c>
      <c r="L24" s="43">
        <v>0</v>
      </c>
      <c r="M24" s="43">
        <v>1596010.01</v>
      </c>
      <c r="N24" s="43">
        <v>0</v>
      </c>
      <c r="O24" s="8">
        <v>0</v>
      </c>
      <c r="P24" s="8">
        <f t="shared" si="0"/>
        <v>39271337.719999999</v>
      </c>
      <c r="Q24" s="80"/>
      <c r="R24" s="49"/>
      <c r="S24" s="72"/>
      <c r="T24" s="49"/>
      <c r="U24" s="48"/>
      <c r="V24" s="48"/>
      <c r="W24" s="50"/>
    </row>
    <row r="25" spans="1:23" x14ac:dyDescent="0.35">
      <c r="A25" s="4">
        <v>1235</v>
      </c>
      <c r="B25" s="14" t="s">
        <v>36</v>
      </c>
      <c r="C25" s="7">
        <v>3688695.35</v>
      </c>
      <c r="D25" s="8">
        <v>0</v>
      </c>
      <c r="E25" s="8">
        <v>0</v>
      </c>
      <c r="F25" s="8">
        <v>0</v>
      </c>
      <c r="G25" s="8">
        <v>0</v>
      </c>
      <c r="H25" s="8">
        <v>0</v>
      </c>
      <c r="I25" s="8">
        <v>0</v>
      </c>
      <c r="J25" s="8">
        <v>0</v>
      </c>
      <c r="K25" s="8">
        <v>0</v>
      </c>
      <c r="L25" s="8">
        <v>0</v>
      </c>
      <c r="M25" s="8">
        <v>0</v>
      </c>
      <c r="N25" s="8">
        <v>0</v>
      </c>
      <c r="O25" s="8">
        <v>0</v>
      </c>
      <c r="P25" s="8">
        <f t="shared" si="0"/>
        <v>3688695.35</v>
      </c>
      <c r="Q25" s="30"/>
      <c r="R25" s="49"/>
      <c r="S25" s="38"/>
      <c r="T25" s="49"/>
    </row>
    <row r="26" spans="1:23" x14ac:dyDescent="0.35">
      <c r="A26" s="4">
        <v>1236</v>
      </c>
      <c r="B26" s="14" t="s">
        <v>37</v>
      </c>
      <c r="C26" s="7">
        <v>168653.5</v>
      </c>
      <c r="D26" s="8">
        <v>0</v>
      </c>
      <c r="E26" s="8">
        <v>0</v>
      </c>
      <c r="F26" s="8">
        <v>0</v>
      </c>
      <c r="G26" s="8">
        <v>0</v>
      </c>
      <c r="H26" s="8">
        <v>0</v>
      </c>
      <c r="I26" s="8">
        <v>0</v>
      </c>
      <c r="J26" s="8">
        <v>0</v>
      </c>
      <c r="K26" s="8">
        <v>0</v>
      </c>
      <c r="L26" s="8">
        <v>0</v>
      </c>
      <c r="M26" s="8">
        <v>0</v>
      </c>
      <c r="N26" s="8">
        <v>0</v>
      </c>
      <c r="O26" s="8">
        <v>0</v>
      </c>
      <c r="P26" s="8">
        <f>SUM(C26:O26)</f>
        <v>168653.5</v>
      </c>
      <c r="Q26" s="30"/>
      <c r="R26" s="194"/>
      <c r="S26" s="38"/>
      <c r="T26" s="49"/>
    </row>
    <row r="27" spans="1:23" x14ac:dyDescent="0.35">
      <c r="A27" s="41">
        <v>1237</v>
      </c>
      <c r="B27" s="42" t="s">
        <v>52</v>
      </c>
      <c r="C27" s="25">
        <v>0</v>
      </c>
      <c r="D27" s="43">
        <v>0</v>
      </c>
      <c r="E27" s="43">
        <v>0</v>
      </c>
      <c r="F27" s="43">
        <v>0</v>
      </c>
      <c r="G27" s="43">
        <v>0</v>
      </c>
      <c r="H27" s="43">
        <v>0</v>
      </c>
      <c r="I27" s="43">
        <v>0</v>
      </c>
      <c r="J27" s="43">
        <v>0</v>
      </c>
      <c r="K27" s="43">
        <v>0</v>
      </c>
      <c r="L27" s="43">
        <v>0</v>
      </c>
      <c r="M27" s="43">
        <v>0</v>
      </c>
      <c r="N27" s="43">
        <v>0</v>
      </c>
      <c r="O27" s="43">
        <v>0</v>
      </c>
      <c r="P27" s="8">
        <f t="shared" si="0"/>
        <v>0</v>
      </c>
      <c r="Q27" s="29"/>
      <c r="R27" s="49"/>
      <c r="S27" s="38"/>
      <c r="T27" s="49"/>
    </row>
    <row r="28" spans="1:23" ht="29" x14ac:dyDescent="0.35">
      <c r="A28" s="186">
        <v>1237.01</v>
      </c>
      <c r="B28" s="42" t="s">
        <v>38</v>
      </c>
      <c r="C28" s="25">
        <v>1349119.28</v>
      </c>
      <c r="D28" s="43">
        <v>0</v>
      </c>
      <c r="E28" s="43">
        <v>0</v>
      </c>
      <c r="F28" s="43">
        <v>0</v>
      </c>
      <c r="G28" s="43">
        <v>0</v>
      </c>
      <c r="H28" s="43">
        <v>6562.5</v>
      </c>
      <c r="I28" s="43">
        <v>0</v>
      </c>
      <c r="J28" s="43">
        <v>0</v>
      </c>
      <c r="K28" s="43">
        <v>6562.5</v>
      </c>
      <c r="L28" s="43">
        <v>0</v>
      </c>
      <c r="M28" s="43">
        <v>0</v>
      </c>
      <c r="N28" s="43">
        <v>0</v>
      </c>
      <c r="O28" s="43">
        <v>0</v>
      </c>
      <c r="P28" s="8">
        <f t="shared" si="0"/>
        <v>1362244.28</v>
      </c>
      <c r="Q28" s="29"/>
      <c r="R28" s="49"/>
      <c r="S28" s="38"/>
      <c r="T28" s="49"/>
    </row>
    <row r="29" spans="1:23" ht="29" x14ac:dyDescent="0.35">
      <c r="A29" s="186">
        <v>1237.02</v>
      </c>
      <c r="B29" s="42" t="s">
        <v>39</v>
      </c>
      <c r="C29" s="25">
        <v>777921.09</v>
      </c>
      <c r="D29" s="43">
        <v>0</v>
      </c>
      <c r="E29" s="43">
        <v>0</v>
      </c>
      <c r="F29" s="43">
        <v>0</v>
      </c>
      <c r="G29" s="43">
        <v>0</v>
      </c>
      <c r="H29" s="43">
        <v>0</v>
      </c>
      <c r="I29" s="43">
        <v>0</v>
      </c>
      <c r="J29" s="43">
        <v>0</v>
      </c>
      <c r="K29" s="43">
        <v>0</v>
      </c>
      <c r="L29" s="43">
        <v>0</v>
      </c>
      <c r="M29" s="43">
        <v>0</v>
      </c>
      <c r="N29" s="43">
        <v>0</v>
      </c>
      <c r="O29" s="43">
        <v>0</v>
      </c>
      <c r="P29" s="8">
        <f t="shared" si="0"/>
        <v>777921.09</v>
      </c>
      <c r="Q29" s="29"/>
      <c r="R29" s="49"/>
      <c r="S29" s="38"/>
      <c r="T29" s="111"/>
    </row>
    <row r="30" spans="1:23" x14ac:dyDescent="0.35">
      <c r="A30" s="185">
        <v>1237.03</v>
      </c>
      <c r="B30" s="42" t="s">
        <v>40</v>
      </c>
      <c r="C30" s="25">
        <v>2453325.5299999998</v>
      </c>
      <c r="D30" s="43">
        <v>0</v>
      </c>
      <c r="E30" s="43">
        <v>0</v>
      </c>
      <c r="F30" s="43">
        <v>18316.97</v>
      </c>
      <c r="G30" s="43">
        <v>4441.96</v>
      </c>
      <c r="H30" s="43">
        <v>12879.46</v>
      </c>
      <c r="I30" s="43">
        <v>38165.17</v>
      </c>
      <c r="J30" s="43">
        <v>24031.25</v>
      </c>
      <c r="K30" s="43">
        <v>0</v>
      </c>
      <c r="L30" s="43">
        <v>0</v>
      </c>
      <c r="M30" s="43">
        <v>2044.64</v>
      </c>
      <c r="N30" s="43">
        <v>0</v>
      </c>
      <c r="O30" s="43">
        <v>0</v>
      </c>
      <c r="P30" s="43">
        <f t="shared" si="0"/>
        <v>2553204.98</v>
      </c>
      <c r="Q30" s="29"/>
      <c r="R30" s="49"/>
      <c r="S30" s="38"/>
      <c r="T30" s="112"/>
      <c r="W30" s="38"/>
    </row>
    <row r="31" spans="1:23" x14ac:dyDescent="0.35">
      <c r="A31" s="185">
        <v>1237.04</v>
      </c>
      <c r="B31" s="42" t="s">
        <v>41</v>
      </c>
      <c r="C31" s="25">
        <v>16785104.91</v>
      </c>
      <c r="D31" s="43">
        <v>0</v>
      </c>
      <c r="E31" s="43">
        <v>0</v>
      </c>
      <c r="F31" s="43">
        <v>4339.29</v>
      </c>
      <c r="G31" s="43">
        <v>1343765.16</v>
      </c>
      <c r="H31" s="195">
        <v>37702.42</v>
      </c>
      <c r="I31" s="43">
        <v>2640777.06</v>
      </c>
      <c r="J31" s="43">
        <v>21808.93</v>
      </c>
      <c r="K31" s="43">
        <v>182929.54</v>
      </c>
      <c r="L31" s="43">
        <v>1043149.42</v>
      </c>
      <c r="M31" s="195">
        <v>272880.92</v>
      </c>
      <c r="N31" s="43">
        <v>0</v>
      </c>
      <c r="O31" s="43">
        <v>0</v>
      </c>
      <c r="P31" s="43">
        <f t="shared" si="0"/>
        <v>22332457.650000002</v>
      </c>
      <c r="Q31" s="29"/>
      <c r="R31" s="49"/>
      <c r="S31" s="38"/>
      <c r="T31" s="111"/>
      <c r="V31" s="184"/>
      <c r="W31" s="184"/>
    </row>
    <row r="32" spans="1:23" x14ac:dyDescent="0.35">
      <c r="A32" s="185">
        <v>1237.05</v>
      </c>
      <c r="B32" s="42" t="s">
        <v>42</v>
      </c>
      <c r="C32" s="25">
        <v>11329280.130000001</v>
      </c>
      <c r="D32" s="43">
        <v>0</v>
      </c>
      <c r="E32" s="43">
        <v>0</v>
      </c>
      <c r="F32" s="43">
        <v>0</v>
      </c>
      <c r="G32" s="43">
        <v>0</v>
      </c>
      <c r="H32" s="43">
        <v>0</v>
      </c>
      <c r="I32" s="43">
        <v>22321.439999999999</v>
      </c>
      <c r="J32" s="43">
        <v>42857.14</v>
      </c>
      <c r="K32" s="43">
        <v>0</v>
      </c>
      <c r="L32" s="43">
        <v>2553.13</v>
      </c>
      <c r="M32" s="43">
        <v>8513.83</v>
      </c>
      <c r="N32" s="43">
        <v>0</v>
      </c>
      <c r="O32" s="43">
        <v>0</v>
      </c>
      <c r="P32" s="43">
        <f t="shared" si="0"/>
        <v>11405525.670000002</v>
      </c>
      <c r="Q32" s="29"/>
      <c r="R32" s="49"/>
      <c r="S32" s="38"/>
      <c r="T32" s="111"/>
      <c r="V32" s="37"/>
    </row>
    <row r="33" spans="1:23" x14ac:dyDescent="0.35">
      <c r="A33" s="185">
        <v>1237.06</v>
      </c>
      <c r="B33" s="42" t="s">
        <v>43</v>
      </c>
      <c r="C33" s="25">
        <v>53262527.810000002</v>
      </c>
      <c r="D33" s="43">
        <v>0</v>
      </c>
      <c r="E33" s="43">
        <v>0</v>
      </c>
      <c r="F33" s="43">
        <v>2991071.43</v>
      </c>
      <c r="G33" s="43">
        <v>39107.14</v>
      </c>
      <c r="H33" s="43">
        <v>0</v>
      </c>
      <c r="I33" s="43">
        <v>16066.96</v>
      </c>
      <c r="J33" s="43">
        <v>0</v>
      </c>
      <c r="K33" s="43">
        <v>21410.71</v>
      </c>
      <c r="L33" s="43">
        <v>2893701.34</v>
      </c>
      <c r="M33" s="43">
        <v>131789.76000000001</v>
      </c>
      <c r="N33" s="43">
        <v>0</v>
      </c>
      <c r="O33" s="43">
        <v>0</v>
      </c>
      <c r="P33" s="43">
        <f t="shared" si="0"/>
        <v>59355675.149999999</v>
      </c>
      <c r="Q33" s="35"/>
      <c r="R33" s="49"/>
      <c r="S33" s="38"/>
      <c r="T33" s="111"/>
      <c r="W33" s="38"/>
    </row>
    <row r="34" spans="1:23" x14ac:dyDescent="0.35">
      <c r="A34" s="185">
        <v>1237.07</v>
      </c>
      <c r="B34" s="42" t="s">
        <v>44</v>
      </c>
      <c r="C34" s="25">
        <v>1097521.17</v>
      </c>
      <c r="D34" s="43">
        <v>0</v>
      </c>
      <c r="E34" s="43">
        <v>0</v>
      </c>
      <c r="F34" s="43">
        <v>0</v>
      </c>
      <c r="G34" s="43">
        <v>0</v>
      </c>
      <c r="H34" s="43">
        <v>0</v>
      </c>
      <c r="I34" s="43">
        <v>0</v>
      </c>
      <c r="J34" s="43">
        <v>0</v>
      </c>
      <c r="K34" s="43">
        <v>0</v>
      </c>
      <c r="L34" s="43">
        <v>18750</v>
      </c>
      <c r="M34" s="43">
        <v>0</v>
      </c>
      <c r="N34" s="43">
        <v>0</v>
      </c>
      <c r="O34" s="43">
        <v>0</v>
      </c>
      <c r="P34" s="8">
        <f t="shared" si="0"/>
        <v>1116271.17</v>
      </c>
      <c r="Q34" s="29"/>
      <c r="R34" s="49"/>
      <c r="S34" s="38"/>
      <c r="T34" s="49"/>
    </row>
    <row r="35" spans="1:23" x14ac:dyDescent="0.35">
      <c r="A35" s="185">
        <v>1237.08</v>
      </c>
      <c r="B35" s="42" t="s">
        <v>45</v>
      </c>
      <c r="C35" s="25">
        <v>98830307.359999999</v>
      </c>
      <c r="D35" s="43">
        <v>0</v>
      </c>
      <c r="E35" s="43">
        <v>0</v>
      </c>
      <c r="F35" s="43">
        <v>0</v>
      </c>
      <c r="G35" s="43">
        <v>0</v>
      </c>
      <c r="H35" s="43">
        <v>0</v>
      </c>
      <c r="I35" s="43">
        <v>0</v>
      </c>
      <c r="J35" s="43">
        <v>0</v>
      </c>
      <c r="K35" s="43">
        <v>0</v>
      </c>
      <c r="L35" s="43">
        <v>0</v>
      </c>
      <c r="M35" s="43">
        <v>0</v>
      </c>
      <c r="N35" s="43">
        <v>0</v>
      </c>
      <c r="O35" s="43">
        <v>0</v>
      </c>
      <c r="P35" s="8">
        <f t="shared" si="0"/>
        <v>98830307.359999999</v>
      </c>
      <c r="Q35" s="34"/>
      <c r="R35" s="49"/>
      <c r="S35" s="46"/>
      <c r="T35" s="49"/>
    </row>
    <row r="36" spans="1:23" x14ac:dyDescent="0.35">
      <c r="A36" s="41">
        <v>1241</v>
      </c>
      <c r="B36" s="42" t="s">
        <v>5</v>
      </c>
      <c r="C36" s="25">
        <v>2168716.0699999998</v>
      </c>
      <c r="D36" s="43">
        <v>0</v>
      </c>
      <c r="E36" s="43">
        <v>0</v>
      </c>
      <c r="F36" s="43">
        <v>0</v>
      </c>
      <c r="G36" s="43">
        <v>0</v>
      </c>
      <c r="H36" s="43">
        <v>0</v>
      </c>
      <c r="I36" s="43">
        <v>0</v>
      </c>
      <c r="J36" s="43">
        <v>0</v>
      </c>
      <c r="K36" s="43">
        <v>0</v>
      </c>
      <c r="L36" s="43">
        <v>21428571.43</v>
      </c>
      <c r="M36" s="43">
        <v>0</v>
      </c>
      <c r="N36" s="43">
        <v>0</v>
      </c>
      <c r="O36" s="43">
        <v>0</v>
      </c>
      <c r="P36" s="8">
        <f t="shared" si="0"/>
        <v>23597287.5</v>
      </c>
      <c r="Q36" s="34"/>
      <c r="R36" s="49"/>
      <c r="S36" s="46"/>
      <c r="T36" s="49"/>
    </row>
    <row r="37" spans="1:23" x14ac:dyDescent="0.35">
      <c r="A37" s="11">
        <v>1230</v>
      </c>
      <c r="B37" s="5" t="s">
        <v>4</v>
      </c>
      <c r="C37" s="6">
        <f>SUM(C11:C36)</f>
        <v>3260151172.5300002</v>
      </c>
      <c r="D37" s="6">
        <f t="shared" ref="D37:G37" si="1">SUM(D11:D35)</f>
        <v>0</v>
      </c>
      <c r="E37" s="6">
        <f>SUM(E11:E35)</f>
        <v>0</v>
      </c>
      <c r="F37" s="6">
        <f>SUM(F11:F36)</f>
        <v>20703387.349999998</v>
      </c>
      <c r="G37" s="6">
        <f t="shared" si="1"/>
        <v>11118449.050000003</v>
      </c>
      <c r="H37" s="6">
        <f>SUM(H11:H36)</f>
        <v>7644597.8799999999</v>
      </c>
      <c r="I37" s="6">
        <f>SUM(I11:I36)</f>
        <v>23177517.350000005</v>
      </c>
      <c r="J37" s="6">
        <f>SUM(J11:J36)</f>
        <v>15223300.910000002</v>
      </c>
      <c r="K37" s="23">
        <f>SUM(K11:K36)</f>
        <v>44391467.969999999</v>
      </c>
      <c r="L37" s="23">
        <f>SUM(L17:L36)</f>
        <v>26926903.899999999</v>
      </c>
      <c r="M37" s="23">
        <f>SUM(M11:M36)</f>
        <v>28623832.150000006</v>
      </c>
      <c r="N37" s="23">
        <f>SUM(N11:N36)</f>
        <v>0</v>
      </c>
      <c r="O37" s="23">
        <f>SUM(O11:O36)</f>
        <v>0</v>
      </c>
      <c r="P37" s="23">
        <f>SUM(P11:P36)</f>
        <v>3437960629.0900002</v>
      </c>
      <c r="Q37" s="30"/>
      <c r="R37" s="184"/>
      <c r="S37" s="46"/>
      <c r="T37" s="49"/>
    </row>
    <row r="38" spans="1:23" ht="39" customHeight="1" x14ac:dyDescent="0.35">
      <c r="A38" s="204" t="s">
        <v>138</v>
      </c>
      <c r="B38" s="204"/>
      <c r="C38" s="204"/>
      <c r="D38" s="204"/>
      <c r="E38" s="204"/>
      <c r="F38" s="204"/>
      <c r="G38" s="204"/>
      <c r="H38" s="204"/>
      <c r="I38" s="204"/>
      <c r="J38" s="204"/>
      <c r="K38" s="204"/>
      <c r="L38" s="204"/>
      <c r="M38" s="204"/>
      <c r="N38" s="204"/>
      <c r="O38" s="204"/>
      <c r="P38" s="204"/>
      <c r="R38" s="184"/>
      <c r="S38" s="38"/>
      <c r="T38" s="46"/>
    </row>
    <row r="39" spans="1:23" x14ac:dyDescent="0.35">
      <c r="R39" s="49"/>
      <c r="S39" s="184"/>
      <c r="T39" s="46"/>
    </row>
    <row r="40" spans="1:23" x14ac:dyDescent="0.35">
      <c r="C40" s="12"/>
      <c r="F40" s="27"/>
      <c r="N40" s="27"/>
      <c r="O40" s="27"/>
      <c r="P40" s="34"/>
      <c r="R40" s="49"/>
      <c r="S40" s="38"/>
      <c r="T40" s="46"/>
    </row>
    <row r="41" spans="1:23" x14ac:dyDescent="0.35">
      <c r="C41" s="12"/>
      <c r="P41" s="34"/>
      <c r="R41" s="49"/>
      <c r="S41" s="46"/>
      <c r="T41" s="46"/>
    </row>
    <row r="42" spans="1:23" x14ac:dyDescent="0.35">
      <c r="C42" s="12"/>
      <c r="P42" s="34"/>
      <c r="R42" s="49"/>
      <c r="S42" s="38"/>
      <c r="T42" s="38"/>
    </row>
    <row r="43" spans="1:23" x14ac:dyDescent="0.35">
      <c r="J43" s="12"/>
      <c r="R43" s="49"/>
      <c r="S43" s="38"/>
    </row>
    <row r="44" spans="1:23" x14ac:dyDescent="0.35">
      <c r="A44" s="203" t="s">
        <v>18</v>
      </c>
      <c r="B44" s="203"/>
      <c r="D44" s="1"/>
      <c r="L44" s="203" t="s">
        <v>20</v>
      </c>
      <c r="M44" s="203"/>
      <c r="N44" s="203"/>
      <c r="O44" s="203"/>
      <c r="P44" s="203"/>
      <c r="R44" s="46"/>
      <c r="S44" s="29"/>
    </row>
    <row r="45" spans="1:23" x14ac:dyDescent="0.35">
      <c r="A45" s="203" t="s">
        <v>19</v>
      </c>
      <c r="B45" s="203"/>
      <c r="D45" s="196"/>
      <c r="E45" s="196"/>
      <c r="F45" s="196"/>
      <c r="L45" s="203" t="s">
        <v>21</v>
      </c>
      <c r="M45" s="203"/>
      <c r="N45" s="203"/>
      <c r="O45" s="203"/>
      <c r="P45" s="203"/>
      <c r="S45" s="29"/>
    </row>
    <row r="46" spans="1:23" x14ac:dyDescent="0.35">
      <c r="J46" s="12"/>
    </row>
    <row r="48" spans="1:23" x14ac:dyDescent="0.35">
      <c r="H48" s="27"/>
    </row>
    <row r="49" spans="8:23" s="39" customFormat="1" x14ac:dyDescent="0.35">
      <c r="H49" s="189"/>
      <c r="O49" s="189"/>
      <c r="P49" s="29"/>
      <c r="R49" s="29"/>
      <c r="S49" s="29"/>
      <c r="T49" s="29"/>
      <c r="U49" s="34"/>
      <c r="V49" s="34"/>
      <c r="W49" s="29"/>
    </row>
    <row r="50" spans="8:23" s="39" customFormat="1" x14ac:dyDescent="0.35">
      <c r="H50" s="189"/>
      <c r="I50" s="193"/>
      <c r="O50" s="189"/>
      <c r="P50" s="30"/>
      <c r="R50" s="29"/>
      <c r="S50" s="29"/>
      <c r="T50" s="29"/>
      <c r="U50" s="29"/>
      <c r="V50" s="34"/>
      <c r="W50" s="29"/>
    </row>
    <row r="51" spans="8:23" s="39" customFormat="1" x14ac:dyDescent="0.35">
      <c r="H51" s="189"/>
      <c r="O51" s="189"/>
      <c r="P51" s="29"/>
      <c r="R51" s="29"/>
      <c r="S51" s="29"/>
      <c r="T51" s="29"/>
      <c r="U51" s="34"/>
      <c r="V51" s="34"/>
      <c r="W51" s="29"/>
    </row>
    <row r="52" spans="8:23" s="39" customFormat="1" x14ac:dyDescent="0.35">
      <c r="H52" s="189"/>
      <c r="J52" s="83"/>
      <c r="O52" s="35"/>
      <c r="P52" s="29"/>
      <c r="R52" s="29"/>
      <c r="S52" s="29"/>
      <c r="T52" s="29"/>
      <c r="U52" s="34"/>
      <c r="V52" s="34"/>
      <c r="W52" s="29"/>
    </row>
    <row r="53" spans="8:23" s="39" customFormat="1" x14ac:dyDescent="0.35">
      <c r="H53" s="189"/>
      <c r="J53" s="83"/>
      <c r="O53" s="35"/>
      <c r="P53" s="29"/>
      <c r="R53" s="29"/>
      <c r="S53" s="29"/>
      <c r="T53" s="29"/>
      <c r="U53" s="29"/>
      <c r="V53" s="34"/>
      <c r="W53" s="29"/>
    </row>
    <row r="54" spans="8:23" s="39" customFormat="1" x14ac:dyDescent="0.35">
      <c r="H54" s="189"/>
      <c r="J54" s="110"/>
      <c r="O54" s="35"/>
      <c r="P54" s="29"/>
      <c r="R54" s="29"/>
      <c r="S54" s="29"/>
      <c r="T54" s="29"/>
      <c r="U54" s="34"/>
      <c r="V54" s="29"/>
      <c r="W54" s="29"/>
    </row>
    <row r="55" spans="8:23" s="39" customFormat="1" x14ac:dyDescent="0.35">
      <c r="H55" s="35"/>
      <c r="O55" s="35"/>
      <c r="P55" s="29"/>
      <c r="R55" s="29"/>
      <c r="S55" s="29"/>
      <c r="T55" s="29"/>
      <c r="U55" s="34"/>
      <c r="V55" s="34"/>
      <c r="W55" s="29"/>
    </row>
    <row r="56" spans="8:23" s="39" customFormat="1" x14ac:dyDescent="0.35">
      <c r="H56" s="189"/>
      <c r="O56" s="35"/>
      <c r="P56" s="29"/>
      <c r="R56" s="29"/>
      <c r="S56" s="29"/>
      <c r="T56" s="29"/>
      <c r="U56" s="34"/>
      <c r="V56" s="34"/>
      <c r="W56" s="29"/>
    </row>
    <row r="57" spans="8:23" s="39" customFormat="1" x14ac:dyDescent="0.35">
      <c r="H57" s="189"/>
      <c r="O57" s="35"/>
      <c r="P57" s="29"/>
      <c r="R57" s="29"/>
      <c r="S57" s="29"/>
      <c r="T57" s="29"/>
      <c r="U57" s="34"/>
      <c r="V57" s="34"/>
      <c r="W57" s="29"/>
    </row>
    <row r="58" spans="8:23" s="39" customFormat="1" x14ac:dyDescent="0.35">
      <c r="H58" s="189"/>
      <c r="O58" s="190"/>
      <c r="P58" s="29"/>
      <c r="R58" s="29"/>
      <c r="S58" s="29"/>
      <c r="T58" s="29"/>
      <c r="U58" s="34"/>
      <c r="V58" s="34"/>
      <c r="W58" s="29"/>
    </row>
    <row r="59" spans="8:23" s="39" customFormat="1" x14ac:dyDescent="0.35">
      <c r="O59" s="191"/>
      <c r="P59" s="29"/>
      <c r="R59" s="29"/>
      <c r="S59" s="29"/>
      <c r="T59" s="29"/>
      <c r="U59" s="34"/>
      <c r="V59" s="30"/>
      <c r="W59" s="29"/>
    </row>
    <row r="60" spans="8:23" s="39" customFormat="1" x14ac:dyDescent="0.35">
      <c r="O60" s="192"/>
      <c r="P60" s="29"/>
      <c r="R60" s="29"/>
      <c r="S60" s="29"/>
      <c r="T60" s="29"/>
      <c r="U60" s="34"/>
      <c r="V60" s="34"/>
      <c r="W60" s="29"/>
    </row>
    <row r="61" spans="8:23" s="39" customFormat="1" x14ac:dyDescent="0.35">
      <c r="P61" s="29"/>
      <c r="R61" s="29"/>
      <c r="S61" s="29"/>
      <c r="T61" s="29"/>
      <c r="U61" s="34"/>
      <c r="V61" s="34"/>
      <c r="W61" s="29"/>
    </row>
    <row r="62" spans="8:23" s="39" customFormat="1" x14ac:dyDescent="0.35">
      <c r="P62" s="29"/>
      <c r="R62" s="29"/>
      <c r="S62" s="29"/>
      <c r="T62" s="29"/>
      <c r="U62" s="34"/>
      <c r="V62" s="34"/>
      <c r="W62" s="29"/>
    </row>
    <row r="63" spans="8:23" s="39" customFormat="1" x14ac:dyDescent="0.35">
      <c r="P63" s="29"/>
      <c r="R63" s="29"/>
      <c r="S63" s="29"/>
      <c r="T63" s="29"/>
      <c r="U63" s="34"/>
      <c r="V63" s="34"/>
      <c r="W63" s="29"/>
    </row>
    <row r="64" spans="8:23" s="39" customFormat="1" x14ac:dyDescent="0.35">
      <c r="P64" s="29"/>
      <c r="R64" s="29"/>
      <c r="S64" s="29"/>
      <c r="T64" s="29"/>
      <c r="U64" s="34"/>
      <c r="V64" s="34"/>
      <c r="W64" s="29"/>
    </row>
    <row r="65" spans="16:23" s="39" customFormat="1" x14ac:dyDescent="0.35">
      <c r="P65" s="29"/>
      <c r="R65" s="29"/>
      <c r="S65" s="29"/>
      <c r="T65" s="29"/>
      <c r="U65" s="34"/>
      <c r="V65" s="34"/>
      <c r="W65" s="29"/>
    </row>
    <row r="66" spans="16:23" s="39" customFormat="1" x14ac:dyDescent="0.35">
      <c r="P66" s="29"/>
      <c r="R66" s="29"/>
      <c r="S66" s="29"/>
      <c r="T66" s="29"/>
      <c r="U66" s="34"/>
      <c r="V66" s="34"/>
      <c r="W66" s="29"/>
    </row>
    <row r="67" spans="16:23" s="39" customFormat="1" x14ac:dyDescent="0.35">
      <c r="P67" s="29"/>
      <c r="R67" s="29"/>
      <c r="S67" s="29"/>
      <c r="T67" s="29"/>
      <c r="U67" s="34"/>
      <c r="V67" s="34"/>
      <c r="W67" s="29"/>
    </row>
    <row r="68" spans="16:23" s="39" customFormat="1" x14ac:dyDescent="0.35">
      <c r="P68" s="29"/>
      <c r="R68" s="29"/>
      <c r="S68" s="29"/>
      <c r="T68" s="29"/>
      <c r="U68" s="34"/>
      <c r="V68" s="34"/>
      <c r="W68" s="29"/>
    </row>
    <row r="69" spans="16:23" s="39" customFormat="1" x14ac:dyDescent="0.35">
      <c r="P69" s="29"/>
      <c r="R69" s="29"/>
      <c r="S69" s="29"/>
      <c r="T69" s="29"/>
      <c r="U69" s="34"/>
      <c r="V69" s="34"/>
      <c r="W69" s="29"/>
    </row>
    <row r="70" spans="16:23" s="39" customFormat="1" x14ac:dyDescent="0.35">
      <c r="P70" s="29"/>
      <c r="R70" s="29"/>
      <c r="S70" s="29"/>
      <c r="T70" s="29"/>
      <c r="U70" s="34"/>
      <c r="V70" s="34"/>
      <c r="W70" s="29"/>
    </row>
    <row r="71" spans="16:23" s="39" customFormat="1" x14ac:dyDescent="0.35">
      <c r="P71" s="29"/>
      <c r="R71" s="29"/>
      <c r="S71" s="29"/>
      <c r="T71" s="29"/>
      <c r="U71" s="34"/>
      <c r="V71" s="34"/>
      <c r="W71" s="29"/>
    </row>
    <row r="72" spans="16:23" s="39" customFormat="1" x14ac:dyDescent="0.35">
      <c r="P72" s="29"/>
      <c r="R72" s="29"/>
      <c r="S72" s="29"/>
      <c r="T72" s="29"/>
      <c r="U72" s="34"/>
      <c r="V72" s="34"/>
      <c r="W72" s="29"/>
    </row>
    <row r="73" spans="16:23" s="39" customFormat="1" x14ac:dyDescent="0.35">
      <c r="P73" s="29"/>
      <c r="R73" s="29"/>
      <c r="S73" s="29"/>
      <c r="T73" s="29"/>
      <c r="U73" s="34"/>
      <c r="V73" s="34"/>
      <c r="W73" s="29"/>
    </row>
    <row r="74" spans="16:23" s="39" customFormat="1" x14ac:dyDescent="0.35">
      <c r="P74" s="29"/>
      <c r="R74" s="29"/>
      <c r="S74" s="29"/>
      <c r="T74" s="29"/>
      <c r="U74" s="34"/>
      <c r="V74" s="34"/>
      <c r="W74" s="29"/>
    </row>
    <row r="75" spans="16:23" s="39" customFormat="1" x14ac:dyDescent="0.35">
      <c r="P75" s="29"/>
      <c r="R75" s="29"/>
      <c r="S75" s="29"/>
      <c r="T75" s="29"/>
      <c r="U75" s="34"/>
      <c r="V75" s="34"/>
      <c r="W75" s="29"/>
    </row>
    <row r="76" spans="16:23" s="39" customFormat="1" x14ac:dyDescent="0.35">
      <c r="P76" s="29"/>
      <c r="R76" s="29"/>
      <c r="S76" s="29"/>
      <c r="T76" s="29"/>
      <c r="U76" s="34"/>
      <c r="V76" s="34"/>
      <c r="W76" s="29"/>
    </row>
    <row r="77" spans="16:23" s="39" customFormat="1" x14ac:dyDescent="0.35">
      <c r="P77" s="29"/>
      <c r="R77" s="29"/>
      <c r="S77" s="29"/>
      <c r="T77" s="29"/>
      <c r="U77" s="34"/>
      <c r="V77" s="34"/>
      <c r="W77" s="29"/>
    </row>
    <row r="78" spans="16:23" s="39" customFormat="1" x14ac:dyDescent="0.35">
      <c r="P78" s="29"/>
      <c r="R78" s="29"/>
      <c r="S78" s="29"/>
      <c r="T78" s="29"/>
      <c r="U78" s="34"/>
      <c r="V78" s="34"/>
      <c r="W78" s="29"/>
    </row>
    <row r="79" spans="16:23" s="39" customFormat="1" x14ac:dyDescent="0.35">
      <c r="P79" s="29"/>
      <c r="R79" s="29"/>
      <c r="S79" s="29"/>
      <c r="T79" s="29"/>
      <c r="U79" s="34"/>
      <c r="V79" s="34"/>
      <c r="W79" s="29"/>
    </row>
    <row r="80" spans="16:23" s="39" customFormat="1" x14ac:dyDescent="0.35">
      <c r="P80" s="29"/>
      <c r="R80" s="29"/>
      <c r="S80" s="29"/>
      <c r="T80" s="29"/>
      <c r="U80" s="34"/>
      <c r="V80" s="34"/>
      <c r="W80" s="29"/>
    </row>
    <row r="81" spans="16:23" s="39" customFormat="1" x14ac:dyDescent="0.35">
      <c r="P81" s="29"/>
      <c r="R81" s="29"/>
      <c r="S81" s="29"/>
      <c r="T81" s="29"/>
      <c r="U81" s="34"/>
      <c r="V81" s="34"/>
      <c r="W81" s="29"/>
    </row>
    <row r="82" spans="16:23" s="39" customFormat="1" x14ac:dyDescent="0.35">
      <c r="P82" s="29"/>
      <c r="R82" s="29"/>
      <c r="S82" s="29"/>
      <c r="T82" s="29"/>
      <c r="U82" s="34"/>
      <c r="V82" s="34"/>
      <c r="W82" s="29"/>
    </row>
    <row r="83" spans="16:23" s="39" customFormat="1" x14ac:dyDescent="0.35">
      <c r="P83" s="29"/>
      <c r="R83" s="29"/>
      <c r="S83" s="29"/>
      <c r="T83" s="29"/>
      <c r="U83" s="34"/>
      <c r="V83" s="34"/>
      <c r="W83" s="29"/>
    </row>
    <row r="84" spans="16:23" s="39" customFormat="1" x14ac:dyDescent="0.35">
      <c r="P84" s="29"/>
      <c r="R84" s="29"/>
      <c r="S84" s="29"/>
      <c r="T84" s="29"/>
      <c r="U84" s="34"/>
      <c r="V84" s="34"/>
      <c r="W84" s="29"/>
    </row>
    <row r="85" spans="16:23" s="39" customFormat="1" x14ac:dyDescent="0.35">
      <c r="P85" s="29"/>
      <c r="R85" s="29"/>
      <c r="S85" s="29"/>
      <c r="T85" s="29"/>
      <c r="U85" s="34"/>
      <c r="V85" s="34"/>
      <c r="W85" s="29"/>
    </row>
    <row r="86" spans="16:23" s="39" customFormat="1" x14ac:dyDescent="0.35">
      <c r="P86" s="29"/>
      <c r="R86" s="29"/>
      <c r="S86" s="29"/>
      <c r="T86" s="29"/>
      <c r="U86" s="34"/>
      <c r="V86" s="34"/>
      <c r="W86" s="29"/>
    </row>
    <row r="87" spans="16:23" s="39" customFormat="1" x14ac:dyDescent="0.35">
      <c r="P87" s="29"/>
      <c r="R87" s="29"/>
      <c r="S87" s="29"/>
      <c r="T87" s="29"/>
      <c r="U87" s="34"/>
      <c r="V87" s="34"/>
      <c r="W87" s="29"/>
    </row>
    <row r="88" spans="16:23" s="39" customFormat="1" x14ac:dyDescent="0.35">
      <c r="P88" s="29"/>
      <c r="R88" s="29"/>
      <c r="S88" s="29"/>
      <c r="T88" s="29"/>
      <c r="U88" s="34"/>
      <c r="V88" s="34"/>
      <c r="W88" s="29"/>
    </row>
    <row r="89" spans="16:23" s="39" customFormat="1" x14ac:dyDescent="0.35">
      <c r="P89" s="29"/>
      <c r="R89" s="29"/>
      <c r="S89" s="29"/>
      <c r="T89" s="29"/>
      <c r="U89" s="34"/>
      <c r="V89" s="34"/>
      <c r="W89" s="29"/>
    </row>
    <row r="90" spans="16:23" s="39" customFormat="1" x14ac:dyDescent="0.35">
      <c r="P90" s="29"/>
      <c r="R90" s="29"/>
      <c r="S90" s="29"/>
      <c r="T90" s="29"/>
      <c r="U90" s="34"/>
      <c r="V90" s="34"/>
      <c r="W90" s="29"/>
    </row>
    <row r="91" spans="16:23" s="39" customFormat="1" x14ac:dyDescent="0.35">
      <c r="P91" s="29"/>
      <c r="R91" s="29"/>
      <c r="S91" s="29"/>
      <c r="T91" s="29"/>
      <c r="U91" s="34"/>
      <c r="V91" s="34"/>
      <c r="W91" s="29"/>
    </row>
    <row r="92" spans="16:23" s="39" customFormat="1" x14ac:dyDescent="0.35">
      <c r="P92" s="29"/>
      <c r="R92" s="29"/>
      <c r="S92" s="29"/>
      <c r="T92" s="29"/>
      <c r="U92" s="34"/>
      <c r="V92" s="34"/>
      <c r="W92" s="29"/>
    </row>
    <row r="93" spans="16:23" s="39" customFormat="1" x14ac:dyDescent="0.35">
      <c r="P93" s="29"/>
      <c r="R93" s="29"/>
      <c r="S93" s="29"/>
      <c r="T93" s="29"/>
      <c r="U93" s="34"/>
      <c r="V93" s="34"/>
      <c r="W93" s="29"/>
    </row>
    <row r="94" spans="16:23" s="39" customFormat="1" x14ac:dyDescent="0.35">
      <c r="P94" s="29"/>
      <c r="R94" s="29"/>
      <c r="S94" s="29"/>
      <c r="T94" s="29"/>
      <c r="U94" s="34"/>
      <c r="V94" s="34"/>
      <c r="W94" s="29"/>
    </row>
    <row r="95" spans="16:23" s="39" customFormat="1" x14ac:dyDescent="0.35">
      <c r="P95" s="29"/>
      <c r="R95" s="29"/>
      <c r="S95" s="29"/>
      <c r="T95" s="29"/>
      <c r="U95" s="34"/>
      <c r="V95" s="34"/>
      <c r="W95" s="29"/>
    </row>
    <row r="96" spans="16:23" s="39" customFormat="1" x14ac:dyDescent="0.35">
      <c r="P96" s="29"/>
      <c r="R96" s="29"/>
      <c r="S96" s="29"/>
      <c r="T96" s="29"/>
      <c r="U96" s="34"/>
      <c r="V96" s="34"/>
      <c r="W96" s="29"/>
    </row>
    <row r="97" spans="16:23" s="39" customFormat="1" x14ac:dyDescent="0.35">
      <c r="P97" s="29"/>
      <c r="R97" s="29"/>
      <c r="S97" s="29"/>
      <c r="T97" s="29"/>
      <c r="U97" s="34"/>
      <c r="V97" s="34"/>
      <c r="W97" s="29"/>
    </row>
    <row r="98" spans="16:23" s="39" customFormat="1" x14ac:dyDescent="0.35">
      <c r="P98" s="29"/>
      <c r="R98" s="29"/>
      <c r="S98" s="29"/>
      <c r="T98" s="29"/>
      <c r="U98" s="34"/>
      <c r="V98" s="34"/>
      <c r="W98" s="29"/>
    </row>
    <row r="99" spans="16:23" s="39" customFormat="1" x14ac:dyDescent="0.35">
      <c r="P99" s="29"/>
      <c r="R99" s="29"/>
      <c r="S99" s="29"/>
      <c r="T99" s="29"/>
      <c r="U99" s="34"/>
      <c r="V99" s="34"/>
      <c r="W99" s="29"/>
    </row>
    <row r="100" spans="16:23" s="39" customFormat="1" x14ac:dyDescent="0.35">
      <c r="P100" s="29"/>
      <c r="R100" s="29"/>
      <c r="S100" s="29"/>
      <c r="T100" s="29"/>
      <c r="U100" s="34"/>
      <c r="V100" s="34"/>
      <c r="W100" s="29"/>
    </row>
    <row r="101" spans="16:23" s="39" customFormat="1" x14ac:dyDescent="0.35">
      <c r="P101" s="29"/>
      <c r="R101" s="29"/>
      <c r="S101" s="29"/>
      <c r="T101" s="29"/>
      <c r="U101" s="34"/>
      <c r="V101" s="34"/>
      <c r="W101" s="29"/>
    </row>
    <row r="102" spans="16:23" s="39" customFormat="1" x14ac:dyDescent="0.35">
      <c r="P102" s="29"/>
      <c r="R102" s="29"/>
      <c r="S102" s="29"/>
      <c r="T102" s="29"/>
      <c r="U102" s="34"/>
      <c r="V102" s="34"/>
      <c r="W102" s="29"/>
    </row>
    <row r="103" spans="16:23" s="39" customFormat="1" x14ac:dyDescent="0.35">
      <c r="P103" s="29"/>
      <c r="R103" s="29"/>
      <c r="S103" s="29"/>
      <c r="T103" s="29"/>
      <c r="U103" s="34"/>
      <c r="V103" s="34"/>
      <c r="W103" s="29"/>
    </row>
    <row r="104" spans="16:23" s="39" customFormat="1" x14ac:dyDescent="0.35">
      <c r="P104" s="29"/>
      <c r="R104" s="29"/>
      <c r="S104" s="29"/>
      <c r="T104" s="29"/>
      <c r="U104" s="34"/>
      <c r="V104" s="34"/>
      <c r="W104" s="29"/>
    </row>
    <row r="105" spans="16:23" s="39" customFormat="1" x14ac:dyDescent="0.35">
      <c r="P105" s="29"/>
      <c r="R105" s="29"/>
      <c r="S105" s="29"/>
      <c r="T105" s="29"/>
      <c r="U105" s="34"/>
      <c r="V105" s="34"/>
      <c r="W105" s="29"/>
    </row>
    <row r="106" spans="16:23" s="39" customFormat="1" x14ac:dyDescent="0.35">
      <c r="P106" s="29"/>
      <c r="R106" s="29"/>
      <c r="S106" s="29"/>
      <c r="T106" s="29"/>
      <c r="U106" s="34"/>
      <c r="V106" s="34"/>
      <c r="W106" s="29"/>
    </row>
    <row r="107" spans="16:23" s="39" customFormat="1" x14ac:dyDescent="0.35">
      <c r="P107" s="29"/>
      <c r="R107" s="29"/>
      <c r="S107" s="29"/>
      <c r="T107" s="29"/>
      <c r="U107" s="34"/>
      <c r="V107" s="34"/>
      <c r="W107" s="29"/>
    </row>
    <row r="108" spans="16:23" s="39" customFormat="1" x14ac:dyDescent="0.35">
      <c r="P108" s="29"/>
      <c r="R108" s="29"/>
      <c r="S108" s="29"/>
      <c r="T108" s="29"/>
      <c r="U108" s="34"/>
      <c r="V108" s="34"/>
      <c r="W108" s="29"/>
    </row>
    <row r="109" spans="16:23" s="39" customFormat="1" x14ac:dyDescent="0.35">
      <c r="P109" s="29"/>
      <c r="R109" s="29"/>
      <c r="S109" s="29"/>
      <c r="T109" s="29"/>
      <c r="U109" s="34"/>
      <c r="V109" s="34"/>
      <c r="W109" s="29"/>
    </row>
    <row r="110" spans="16:23" s="39" customFormat="1" x14ac:dyDescent="0.35">
      <c r="P110" s="29"/>
      <c r="R110" s="29"/>
      <c r="S110" s="29"/>
      <c r="T110" s="29"/>
      <c r="U110" s="34"/>
      <c r="V110" s="34"/>
      <c r="W110" s="29"/>
    </row>
    <row r="111" spans="16:23" s="39" customFormat="1" x14ac:dyDescent="0.35">
      <c r="P111" s="29"/>
      <c r="R111" s="29"/>
      <c r="S111" s="29"/>
      <c r="T111" s="29"/>
      <c r="U111" s="34"/>
      <c r="V111" s="34"/>
      <c r="W111" s="29"/>
    </row>
    <row r="112" spans="16:23" s="39" customFormat="1" x14ac:dyDescent="0.35">
      <c r="P112" s="29"/>
      <c r="R112" s="29"/>
      <c r="S112" s="29"/>
      <c r="T112" s="29"/>
      <c r="U112" s="34"/>
      <c r="V112" s="34"/>
      <c r="W112" s="29"/>
    </row>
    <row r="113" spans="16:23" s="39" customFormat="1" x14ac:dyDescent="0.35">
      <c r="P113" s="29"/>
      <c r="R113" s="29"/>
      <c r="S113" s="29"/>
      <c r="T113" s="29"/>
      <c r="U113" s="34"/>
      <c r="V113" s="34"/>
      <c r="W113" s="29"/>
    </row>
    <row r="114" spans="16:23" s="39" customFormat="1" x14ac:dyDescent="0.35">
      <c r="P114" s="29"/>
      <c r="R114" s="29"/>
      <c r="S114" s="29"/>
      <c r="T114" s="29"/>
      <c r="U114" s="34"/>
      <c r="V114" s="34"/>
      <c r="W114" s="29"/>
    </row>
    <row r="115" spans="16:23" s="39" customFormat="1" x14ac:dyDescent="0.35">
      <c r="P115" s="29"/>
      <c r="R115" s="29"/>
      <c r="S115" s="29"/>
      <c r="T115" s="29"/>
      <c r="U115" s="34"/>
      <c r="V115" s="34"/>
      <c r="W115" s="29"/>
    </row>
    <row r="116" spans="16:23" s="39" customFormat="1" x14ac:dyDescent="0.35">
      <c r="P116" s="29"/>
      <c r="R116" s="29"/>
      <c r="S116" s="29"/>
      <c r="T116" s="29"/>
      <c r="U116" s="34"/>
      <c r="V116" s="34"/>
      <c r="W116" s="29"/>
    </row>
    <row r="117" spans="16:23" s="39" customFormat="1" x14ac:dyDescent="0.35">
      <c r="P117" s="29"/>
      <c r="R117" s="29"/>
      <c r="S117" s="29"/>
      <c r="T117" s="29"/>
      <c r="U117" s="34"/>
      <c r="V117" s="34"/>
      <c r="W117" s="29"/>
    </row>
    <row r="118" spans="16:23" s="39" customFormat="1" x14ac:dyDescent="0.35">
      <c r="P118" s="29"/>
      <c r="R118" s="29"/>
      <c r="S118" s="29"/>
      <c r="T118" s="29"/>
      <c r="U118" s="34"/>
      <c r="V118" s="34"/>
      <c r="W118" s="29"/>
    </row>
    <row r="119" spans="16:23" s="39" customFormat="1" x14ac:dyDescent="0.35">
      <c r="P119" s="29"/>
      <c r="R119" s="29"/>
      <c r="S119" s="29"/>
      <c r="T119" s="29"/>
      <c r="U119" s="34"/>
      <c r="V119" s="34"/>
      <c r="W119" s="29"/>
    </row>
    <row r="120" spans="16:23" s="39" customFormat="1" x14ac:dyDescent="0.35">
      <c r="P120" s="29"/>
      <c r="R120" s="29"/>
      <c r="S120" s="29"/>
      <c r="T120" s="29"/>
      <c r="U120" s="34"/>
      <c r="V120" s="34"/>
      <c r="W120" s="29"/>
    </row>
    <row r="121" spans="16:23" s="39" customFormat="1" x14ac:dyDescent="0.35">
      <c r="P121" s="29"/>
      <c r="R121" s="29"/>
      <c r="S121" s="29"/>
      <c r="T121" s="29"/>
      <c r="U121" s="34"/>
      <c r="V121" s="34"/>
      <c r="W121" s="29"/>
    </row>
    <row r="122" spans="16:23" s="39" customFormat="1" x14ac:dyDescent="0.35">
      <c r="P122" s="29"/>
      <c r="R122" s="29"/>
      <c r="S122" s="29"/>
      <c r="T122" s="29"/>
      <c r="U122" s="34"/>
      <c r="V122" s="34"/>
      <c r="W122" s="29"/>
    </row>
    <row r="123" spans="16:23" s="39" customFormat="1" x14ac:dyDescent="0.35">
      <c r="P123" s="29"/>
      <c r="R123" s="29"/>
      <c r="S123" s="29"/>
      <c r="T123" s="29"/>
      <c r="U123" s="34"/>
      <c r="V123" s="34"/>
      <c r="W123" s="29"/>
    </row>
    <row r="124" spans="16:23" s="39" customFormat="1" x14ac:dyDescent="0.35">
      <c r="P124" s="29"/>
      <c r="R124" s="29"/>
      <c r="S124" s="29"/>
      <c r="T124" s="29"/>
      <c r="U124" s="34"/>
      <c r="V124" s="34"/>
      <c r="W124" s="29"/>
    </row>
    <row r="125" spans="16:23" s="39" customFormat="1" x14ac:dyDescent="0.35">
      <c r="P125" s="29"/>
      <c r="R125" s="29"/>
      <c r="S125" s="29"/>
      <c r="T125" s="29"/>
      <c r="U125" s="34"/>
      <c r="V125" s="34"/>
      <c r="W125" s="29"/>
    </row>
    <row r="126" spans="16:23" s="39" customFormat="1" x14ac:dyDescent="0.35">
      <c r="P126" s="29"/>
      <c r="R126" s="29"/>
      <c r="S126" s="29"/>
      <c r="T126" s="29"/>
      <c r="U126" s="34"/>
      <c r="V126" s="34"/>
      <c r="W126" s="29"/>
    </row>
    <row r="127" spans="16:23" s="39" customFormat="1" x14ac:dyDescent="0.35">
      <c r="P127" s="29"/>
      <c r="R127" s="29"/>
      <c r="S127" s="29"/>
      <c r="T127" s="29"/>
      <c r="U127" s="34"/>
      <c r="V127" s="34"/>
      <c r="W127" s="29"/>
    </row>
    <row r="128" spans="16:23" s="39" customFormat="1" x14ac:dyDescent="0.35">
      <c r="P128" s="29"/>
      <c r="R128" s="29"/>
      <c r="S128" s="29"/>
      <c r="T128" s="29"/>
      <c r="U128" s="34"/>
      <c r="V128" s="34"/>
      <c r="W128" s="29"/>
    </row>
    <row r="129" spans="16:23" s="39" customFormat="1" x14ac:dyDescent="0.35">
      <c r="P129" s="29"/>
      <c r="R129" s="29"/>
      <c r="S129" s="29"/>
      <c r="T129" s="29"/>
      <c r="U129" s="34"/>
      <c r="V129" s="34"/>
      <c r="W129" s="29"/>
    </row>
    <row r="130" spans="16:23" s="39" customFormat="1" x14ac:dyDescent="0.35">
      <c r="P130" s="29"/>
      <c r="R130" s="29"/>
      <c r="S130" s="29"/>
      <c r="T130" s="29"/>
      <c r="U130" s="34"/>
      <c r="V130" s="34"/>
      <c r="W130" s="29"/>
    </row>
    <row r="131" spans="16:23" s="39" customFormat="1" x14ac:dyDescent="0.35">
      <c r="P131" s="29"/>
      <c r="R131" s="29"/>
      <c r="S131" s="29"/>
      <c r="T131" s="29"/>
      <c r="U131" s="34"/>
      <c r="V131" s="34"/>
      <c r="W131" s="29"/>
    </row>
    <row r="132" spans="16:23" s="39" customFormat="1" x14ac:dyDescent="0.35">
      <c r="P132" s="29"/>
      <c r="R132" s="29"/>
      <c r="S132" s="29"/>
      <c r="T132" s="29"/>
      <c r="U132" s="34"/>
      <c r="V132" s="34"/>
      <c r="W132" s="29"/>
    </row>
    <row r="133" spans="16:23" s="39" customFormat="1" x14ac:dyDescent="0.35">
      <c r="P133" s="29"/>
      <c r="R133" s="29"/>
      <c r="S133" s="29"/>
      <c r="T133" s="29"/>
      <c r="U133" s="34"/>
      <c r="V133" s="34"/>
      <c r="W133" s="29"/>
    </row>
    <row r="134" spans="16:23" s="39" customFormat="1" x14ac:dyDescent="0.35">
      <c r="P134" s="29"/>
      <c r="R134" s="29"/>
      <c r="S134" s="29"/>
      <c r="T134" s="29"/>
      <c r="U134" s="34"/>
      <c r="V134" s="34"/>
      <c r="W134" s="29"/>
    </row>
    <row r="135" spans="16:23" s="39" customFormat="1" x14ac:dyDescent="0.35">
      <c r="P135" s="29"/>
      <c r="R135" s="29"/>
      <c r="S135" s="29"/>
      <c r="T135" s="29"/>
      <c r="U135" s="34"/>
      <c r="V135" s="34"/>
      <c r="W135" s="29"/>
    </row>
    <row r="136" spans="16:23" s="39" customFormat="1" x14ac:dyDescent="0.35">
      <c r="P136" s="29"/>
      <c r="R136" s="29"/>
      <c r="S136" s="29"/>
      <c r="T136" s="29"/>
      <c r="U136" s="34"/>
      <c r="V136" s="34"/>
      <c r="W136" s="29"/>
    </row>
    <row r="137" spans="16:23" s="39" customFormat="1" x14ac:dyDescent="0.35">
      <c r="P137" s="29"/>
      <c r="R137" s="29"/>
      <c r="S137" s="29"/>
      <c r="T137" s="29"/>
      <c r="U137" s="34"/>
      <c r="V137" s="34"/>
      <c r="W137" s="29"/>
    </row>
    <row r="138" spans="16:23" s="39" customFormat="1" x14ac:dyDescent="0.35">
      <c r="P138" s="29"/>
      <c r="R138" s="29"/>
      <c r="S138" s="29"/>
      <c r="T138" s="29"/>
      <c r="U138" s="34"/>
      <c r="V138" s="34"/>
      <c r="W138" s="29"/>
    </row>
    <row r="139" spans="16:23" s="39" customFormat="1" x14ac:dyDescent="0.35">
      <c r="P139" s="29"/>
      <c r="R139" s="29"/>
      <c r="S139" s="29"/>
      <c r="T139" s="29"/>
      <c r="U139" s="34"/>
      <c r="V139" s="34"/>
      <c r="W139" s="29"/>
    </row>
    <row r="140" spans="16:23" s="39" customFormat="1" x14ac:dyDescent="0.35">
      <c r="P140" s="29"/>
      <c r="R140" s="29"/>
      <c r="S140" s="29"/>
      <c r="T140" s="29"/>
      <c r="U140" s="34"/>
      <c r="V140" s="34"/>
      <c r="W140" s="29"/>
    </row>
    <row r="141" spans="16:23" s="39" customFormat="1" x14ac:dyDescent="0.35">
      <c r="P141" s="29"/>
      <c r="R141" s="29"/>
      <c r="S141" s="29"/>
      <c r="T141" s="29"/>
      <c r="U141" s="34"/>
      <c r="V141" s="34"/>
      <c r="W141" s="29"/>
    </row>
    <row r="142" spans="16:23" s="39" customFormat="1" x14ac:dyDescent="0.35">
      <c r="P142" s="29"/>
      <c r="R142" s="29"/>
      <c r="S142" s="29"/>
      <c r="T142" s="29"/>
      <c r="U142" s="34"/>
      <c r="V142" s="34"/>
      <c r="W142" s="29"/>
    </row>
    <row r="143" spans="16:23" s="39" customFormat="1" x14ac:dyDescent="0.35">
      <c r="P143" s="29"/>
      <c r="R143" s="29"/>
      <c r="S143" s="29"/>
      <c r="T143" s="29"/>
      <c r="U143" s="34"/>
      <c r="V143" s="34"/>
      <c r="W143" s="29"/>
    </row>
    <row r="144" spans="16:23" s="39" customFormat="1" x14ac:dyDescent="0.35">
      <c r="P144" s="29"/>
      <c r="R144" s="29"/>
      <c r="S144" s="29"/>
      <c r="T144" s="29"/>
      <c r="U144" s="34"/>
      <c r="V144" s="34"/>
      <c r="W144" s="29"/>
    </row>
    <row r="145" spans="16:23" s="39" customFormat="1" x14ac:dyDescent="0.35">
      <c r="P145" s="29"/>
      <c r="R145" s="29"/>
      <c r="S145" s="29"/>
      <c r="T145" s="29"/>
      <c r="U145" s="34"/>
      <c r="V145" s="34"/>
      <c r="W145" s="29"/>
    </row>
    <row r="146" spans="16:23" s="39" customFormat="1" x14ac:dyDescent="0.35">
      <c r="P146" s="29"/>
      <c r="R146" s="29"/>
      <c r="S146" s="29"/>
      <c r="T146" s="29"/>
      <c r="U146" s="34"/>
      <c r="V146" s="34"/>
      <c r="W146" s="29"/>
    </row>
    <row r="147" spans="16:23" s="39" customFormat="1" x14ac:dyDescent="0.35">
      <c r="P147" s="29"/>
      <c r="R147" s="29"/>
      <c r="S147" s="29"/>
      <c r="T147" s="29"/>
      <c r="U147" s="34"/>
      <c r="V147" s="34"/>
      <c r="W147" s="29"/>
    </row>
    <row r="148" spans="16:23" s="39" customFormat="1" x14ac:dyDescent="0.35">
      <c r="P148" s="29"/>
      <c r="R148" s="29"/>
      <c r="S148" s="29"/>
      <c r="T148" s="29"/>
      <c r="U148" s="34"/>
      <c r="V148" s="34"/>
      <c r="W148" s="29"/>
    </row>
    <row r="149" spans="16:23" s="39" customFormat="1" x14ac:dyDescent="0.35">
      <c r="P149" s="29"/>
      <c r="R149" s="29"/>
      <c r="S149" s="29"/>
      <c r="T149" s="29"/>
      <c r="U149" s="34"/>
      <c r="V149" s="34"/>
      <c r="W149" s="29"/>
    </row>
    <row r="150" spans="16:23" s="39" customFormat="1" x14ac:dyDescent="0.35">
      <c r="P150" s="29"/>
      <c r="R150" s="29"/>
      <c r="S150" s="29"/>
      <c r="T150" s="29"/>
      <c r="U150" s="34"/>
      <c r="V150" s="34"/>
      <c r="W150" s="29"/>
    </row>
    <row r="151" spans="16:23" s="39" customFormat="1" x14ac:dyDescent="0.35">
      <c r="P151" s="29"/>
      <c r="R151" s="29"/>
      <c r="S151" s="29"/>
      <c r="T151" s="29"/>
      <c r="U151" s="34"/>
      <c r="V151" s="34"/>
      <c r="W151" s="29"/>
    </row>
    <row r="152" spans="16:23" s="39" customFormat="1" x14ac:dyDescent="0.35">
      <c r="P152" s="29"/>
      <c r="R152" s="29"/>
      <c r="S152" s="29"/>
      <c r="T152" s="29"/>
      <c r="U152" s="34"/>
      <c r="V152" s="34"/>
      <c r="W152" s="29"/>
    </row>
    <row r="153" spans="16:23" s="39" customFormat="1" x14ac:dyDescent="0.35">
      <c r="P153" s="29"/>
      <c r="R153" s="29"/>
      <c r="S153" s="29"/>
      <c r="T153" s="29"/>
      <c r="U153" s="34"/>
      <c r="V153" s="34"/>
      <c r="W153" s="29"/>
    </row>
    <row r="154" spans="16:23" s="39" customFormat="1" x14ac:dyDescent="0.35">
      <c r="P154" s="29"/>
      <c r="R154" s="29"/>
      <c r="S154" s="29"/>
      <c r="T154" s="29"/>
      <c r="U154" s="34"/>
      <c r="V154" s="34"/>
      <c r="W154" s="29"/>
    </row>
    <row r="155" spans="16:23" s="39" customFormat="1" x14ac:dyDescent="0.35">
      <c r="P155" s="29"/>
      <c r="R155" s="29"/>
      <c r="S155" s="29"/>
      <c r="T155" s="29"/>
      <c r="U155" s="34"/>
      <c r="V155" s="34"/>
      <c r="W155" s="29"/>
    </row>
    <row r="156" spans="16:23" s="39" customFormat="1" x14ac:dyDescent="0.35">
      <c r="P156" s="29"/>
      <c r="R156" s="29"/>
      <c r="S156" s="29"/>
      <c r="T156" s="29"/>
      <c r="U156" s="34"/>
      <c r="V156" s="34"/>
      <c r="W156" s="29"/>
    </row>
    <row r="157" spans="16:23" s="39" customFormat="1" x14ac:dyDescent="0.35">
      <c r="P157" s="29"/>
      <c r="R157" s="29"/>
      <c r="S157" s="29"/>
      <c r="T157" s="29"/>
      <c r="U157" s="34"/>
      <c r="V157" s="34"/>
      <c r="W157" s="29"/>
    </row>
    <row r="158" spans="16:23" s="39" customFormat="1" x14ac:dyDescent="0.35">
      <c r="P158" s="29"/>
      <c r="R158" s="29"/>
      <c r="S158" s="29"/>
      <c r="T158" s="29"/>
      <c r="U158" s="34"/>
      <c r="V158" s="34"/>
      <c r="W158" s="29"/>
    </row>
    <row r="159" spans="16:23" s="39" customFormat="1" x14ac:dyDescent="0.35">
      <c r="P159" s="29"/>
      <c r="R159" s="29"/>
      <c r="S159" s="29"/>
      <c r="T159" s="29"/>
      <c r="U159" s="34"/>
      <c r="V159" s="34"/>
      <c r="W159" s="29"/>
    </row>
    <row r="160" spans="16:23" s="39" customFormat="1" x14ac:dyDescent="0.35">
      <c r="P160" s="29"/>
      <c r="R160" s="29"/>
      <c r="S160" s="29"/>
      <c r="T160" s="29"/>
      <c r="U160" s="34"/>
      <c r="V160" s="34"/>
      <c r="W160" s="29"/>
    </row>
    <row r="161" spans="16:23" s="39" customFormat="1" x14ac:dyDescent="0.35">
      <c r="P161" s="29"/>
      <c r="R161" s="29"/>
      <c r="S161" s="29"/>
      <c r="T161" s="29"/>
      <c r="U161" s="34"/>
      <c r="V161" s="34"/>
      <c r="W161" s="29"/>
    </row>
    <row r="162" spans="16:23" s="39" customFormat="1" x14ac:dyDescent="0.35">
      <c r="P162" s="29"/>
      <c r="R162" s="29"/>
      <c r="S162" s="29"/>
      <c r="T162" s="29"/>
      <c r="U162" s="34"/>
      <c r="V162" s="34"/>
      <c r="W162" s="29"/>
    </row>
    <row r="163" spans="16:23" s="39" customFormat="1" x14ac:dyDescent="0.35">
      <c r="P163" s="29"/>
      <c r="R163" s="29"/>
      <c r="S163" s="29"/>
      <c r="T163" s="29"/>
      <c r="U163" s="34"/>
      <c r="V163" s="34"/>
      <c r="W163" s="29"/>
    </row>
    <row r="164" spans="16:23" s="39" customFormat="1" x14ac:dyDescent="0.35">
      <c r="P164" s="29"/>
      <c r="R164" s="29"/>
      <c r="S164" s="29"/>
      <c r="T164" s="29"/>
      <c r="U164" s="34"/>
      <c r="V164" s="34"/>
      <c r="W164" s="29"/>
    </row>
    <row r="165" spans="16:23" s="39" customFormat="1" x14ac:dyDescent="0.35">
      <c r="P165" s="29"/>
      <c r="R165" s="29"/>
      <c r="S165" s="29"/>
      <c r="T165" s="29"/>
      <c r="U165" s="34"/>
      <c r="V165" s="34"/>
      <c r="W165" s="29"/>
    </row>
    <row r="166" spans="16:23" s="39" customFormat="1" x14ac:dyDescent="0.35">
      <c r="P166" s="29"/>
      <c r="R166" s="29"/>
      <c r="S166" s="29"/>
      <c r="T166" s="29"/>
      <c r="U166" s="34"/>
      <c r="V166" s="34"/>
      <c r="W166" s="29"/>
    </row>
    <row r="167" spans="16:23" s="39" customFormat="1" x14ac:dyDescent="0.35">
      <c r="P167" s="29"/>
      <c r="R167" s="29"/>
      <c r="S167" s="29"/>
      <c r="T167" s="29"/>
      <c r="U167" s="34"/>
      <c r="V167" s="34"/>
      <c r="W167" s="29"/>
    </row>
    <row r="168" spans="16:23" s="39" customFormat="1" x14ac:dyDescent="0.35">
      <c r="P168" s="29"/>
      <c r="R168" s="29"/>
      <c r="S168" s="29"/>
      <c r="T168" s="29"/>
      <c r="U168" s="34"/>
      <c r="V168" s="34"/>
      <c r="W168" s="29"/>
    </row>
    <row r="169" spans="16:23" s="39" customFormat="1" x14ac:dyDescent="0.35">
      <c r="P169" s="29"/>
      <c r="R169" s="29"/>
      <c r="S169" s="29"/>
      <c r="T169" s="29"/>
      <c r="U169" s="34"/>
      <c r="V169" s="34"/>
      <c r="W169" s="29"/>
    </row>
    <row r="170" spans="16:23" s="39" customFormat="1" x14ac:dyDescent="0.35">
      <c r="P170" s="29"/>
      <c r="R170" s="29"/>
      <c r="S170" s="29"/>
      <c r="T170" s="29"/>
      <c r="U170" s="34"/>
      <c r="V170" s="34"/>
      <c r="W170" s="29"/>
    </row>
    <row r="171" spans="16:23" s="39" customFormat="1" x14ac:dyDescent="0.35">
      <c r="P171" s="29"/>
      <c r="R171" s="29"/>
      <c r="S171" s="29"/>
      <c r="T171" s="29"/>
      <c r="U171" s="34"/>
      <c r="V171" s="34"/>
      <c r="W171" s="29"/>
    </row>
    <row r="172" spans="16:23" s="39" customFormat="1" x14ac:dyDescent="0.35">
      <c r="P172" s="29"/>
      <c r="R172" s="29"/>
      <c r="S172" s="29"/>
      <c r="T172" s="29"/>
      <c r="U172" s="34"/>
      <c r="V172" s="34"/>
      <c r="W172" s="29"/>
    </row>
    <row r="173" spans="16:23" s="39" customFormat="1" x14ac:dyDescent="0.35">
      <c r="P173" s="29"/>
      <c r="R173" s="29"/>
      <c r="S173" s="29"/>
      <c r="T173" s="29"/>
      <c r="U173" s="34"/>
      <c r="V173" s="34"/>
      <c r="W173" s="29"/>
    </row>
    <row r="174" spans="16:23" s="39" customFormat="1" x14ac:dyDescent="0.35">
      <c r="P174" s="29"/>
      <c r="R174" s="29"/>
      <c r="S174" s="29"/>
      <c r="T174" s="29"/>
      <c r="U174" s="34"/>
      <c r="V174" s="34"/>
      <c r="W174" s="29"/>
    </row>
    <row r="175" spans="16:23" s="39" customFormat="1" x14ac:dyDescent="0.35">
      <c r="P175" s="29"/>
      <c r="R175" s="29"/>
      <c r="S175" s="29"/>
      <c r="T175" s="29"/>
      <c r="U175" s="34"/>
      <c r="V175" s="34"/>
      <c r="W175" s="29"/>
    </row>
    <row r="176" spans="16:23" s="39" customFormat="1" x14ac:dyDescent="0.35">
      <c r="P176" s="29"/>
      <c r="R176" s="29"/>
      <c r="S176" s="29"/>
      <c r="T176" s="29"/>
      <c r="U176" s="34"/>
      <c r="V176" s="34"/>
      <c r="W176" s="29"/>
    </row>
    <row r="177" spans="16:23" s="39" customFormat="1" x14ac:dyDescent="0.35">
      <c r="P177" s="29"/>
      <c r="R177" s="29"/>
      <c r="S177" s="29"/>
      <c r="T177" s="29"/>
      <c r="U177" s="34"/>
      <c r="V177" s="34"/>
      <c r="W177" s="29"/>
    </row>
    <row r="178" spans="16:23" s="39" customFormat="1" x14ac:dyDescent="0.35">
      <c r="P178" s="29"/>
      <c r="R178" s="29"/>
      <c r="S178" s="29"/>
      <c r="T178" s="29"/>
      <c r="U178" s="34"/>
      <c r="V178" s="34"/>
      <c r="W178" s="29"/>
    </row>
    <row r="179" spans="16:23" s="39" customFormat="1" x14ac:dyDescent="0.35">
      <c r="P179" s="29"/>
      <c r="R179" s="29"/>
      <c r="S179" s="29"/>
      <c r="T179" s="29"/>
      <c r="U179" s="34"/>
      <c r="V179" s="34"/>
      <c r="W179" s="29"/>
    </row>
    <row r="180" spans="16:23" s="39" customFormat="1" x14ac:dyDescent="0.35">
      <c r="P180" s="29"/>
      <c r="R180" s="29"/>
      <c r="S180" s="29"/>
      <c r="T180" s="29"/>
      <c r="U180" s="34"/>
      <c r="V180" s="34"/>
      <c r="W180" s="29"/>
    </row>
    <row r="181" spans="16:23" s="39" customFormat="1" x14ac:dyDescent="0.35">
      <c r="P181" s="29"/>
      <c r="R181" s="29"/>
      <c r="S181" s="29"/>
      <c r="T181" s="29"/>
      <c r="U181" s="34"/>
      <c r="V181" s="34"/>
      <c r="W181" s="29"/>
    </row>
    <row r="182" spans="16:23" s="39" customFormat="1" x14ac:dyDescent="0.35">
      <c r="P182" s="29"/>
      <c r="R182" s="29"/>
      <c r="S182" s="29"/>
      <c r="T182" s="29"/>
      <c r="U182" s="34"/>
      <c r="V182" s="34"/>
      <c r="W182" s="29"/>
    </row>
    <row r="183" spans="16:23" s="39" customFormat="1" x14ac:dyDescent="0.35">
      <c r="P183" s="29"/>
      <c r="R183" s="29"/>
      <c r="S183" s="29"/>
      <c r="T183" s="29"/>
      <c r="U183" s="34"/>
      <c r="V183" s="34"/>
      <c r="W183" s="29"/>
    </row>
    <row r="184" spans="16:23" s="39" customFormat="1" x14ac:dyDescent="0.35">
      <c r="P184" s="29"/>
      <c r="R184" s="29"/>
      <c r="S184" s="29"/>
      <c r="T184" s="29"/>
      <c r="U184" s="34"/>
      <c r="V184" s="34"/>
      <c r="W184" s="29"/>
    </row>
    <row r="185" spans="16:23" s="39" customFormat="1" x14ac:dyDescent="0.35">
      <c r="P185" s="29"/>
      <c r="R185" s="29"/>
      <c r="S185" s="29"/>
      <c r="T185" s="29"/>
      <c r="U185" s="34"/>
      <c r="V185" s="34"/>
      <c r="W185" s="29"/>
    </row>
    <row r="186" spans="16:23" s="39" customFormat="1" x14ac:dyDescent="0.35">
      <c r="P186" s="29"/>
      <c r="R186" s="29"/>
      <c r="S186" s="29"/>
      <c r="T186" s="29"/>
      <c r="U186" s="34"/>
      <c r="V186" s="34"/>
      <c r="W186" s="29"/>
    </row>
    <row r="187" spans="16:23" s="39" customFormat="1" x14ac:dyDescent="0.35">
      <c r="P187" s="29"/>
      <c r="R187" s="29"/>
      <c r="S187" s="29"/>
      <c r="T187" s="29"/>
      <c r="U187" s="34"/>
      <c r="V187" s="34"/>
      <c r="W187" s="29"/>
    </row>
    <row r="188" spans="16:23" s="39" customFormat="1" x14ac:dyDescent="0.35">
      <c r="P188" s="29"/>
      <c r="R188" s="29"/>
      <c r="S188" s="29"/>
      <c r="T188" s="29"/>
      <c r="U188" s="34"/>
      <c r="V188" s="34"/>
      <c r="W188" s="29"/>
    </row>
    <row r="189" spans="16:23" s="39" customFormat="1" x14ac:dyDescent="0.35">
      <c r="P189" s="29"/>
      <c r="R189" s="29"/>
      <c r="S189" s="29"/>
      <c r="T189" s="29"/>
      <c r="U189" s="34"/>
      <c r="V189" s="34"/>
      <c r="W189" s="29"/>
    </row>
    <row r="190" spans="16:23" s="39" customFormat="1" x14ac:dyDescent="0.35">
      <c r="P190" s="29"/>
      <c r="R190" s="29"/>
      <c r="S190" s="29"/>
      <c r="T190" s="29"/>
      <c r="U190" s="34"/>
      <c r="V190" s="34"/>
      <c r="W190" s="29"/>
    </row>
    <row r="191" spans="16:23" s="39" customFormat="1" x14ac:dyDescent="0.35">
      <c r="P191" s="29"/>
      <c r="R191" s="29"/>
      <c r="S191" s="29"/>
      <c r="T191" s="29"/>
      <c r="U191" s="34"/>
      <c r="V191" s="34"/>
      <c r="W191" s="29"/>
    </row>
    <row r="192" spans="16:23" s="39" customFormat="1" x14ac:dyDescent="0.35">
      <c r="P192" s="29"/>
      <c r="R192" s="29"/>
      <c r="S192" s="29"/>
      <c r="T192" s="29"/>
      <c r="U192" s="34"/>
      <c r="V192" s="34"/>
      <c r="W192" s="29"/>
    </row>
    <row r="193" spans="16:23" s="39" customFormat="1" x14ac:dyDescent="0.35">
      <c r="P193" s="29"/>
      <c r="R193" s="29"/>
      <c r="S193" s="29"/>
      <c r="T193" s="29"/>
      <c r="U193" s="34"/>
      <c r="V193" s="34"/>
      <c r="W193" s="29"/>
    </row>
    <row r="194" spans="16:23" s="39" customFormat="1" x14ac:dyDescent="0.35">
      <c r="P194" s="29"/>
      <c r="R194" s="29"/>
      <c r="S194" s="29"/>
      <c r="T194" s="29"/>
      <c r="U194" s="34"/>
      <c r="V194" s="34"/>
      <c r="W194" s="29"/>
    </row>
    <row r="195" spans="16:23" s="39" customFormat="1" x14ac:dyDescent="0.35">
      <c r="P195" s="29"/>
      <c r="R195" s="29"/>
      <c r="S195" s="29"/>
      <c r="T195" s="29"/>
      <c r="U195" s="34"/>
      <c r="V195" s="34"/>
      <c r="W195" s="29"/>
    </row>
    <row r="196" spans="16:23" s="39" customFormat="1" x14ac:dyDescent="0.35">
      <c r="P196" s="29"/>
      <c r="R196" s="29"/>
      <c r="S196" s="29"/>
      <c r="T196" s="29"/>
      <c r="U196" s="34"/>
      <c r="V196" s="34"/>
      <c r="W196" s="29"/>
    </row>
    <row r="197" spans="16:23" s="39" customFormat="1" x14ac:dyDescent="0.35">
      <c r="P197" s="29"/>
      <c r="R197" s="29"/>
      <c r="S197" s="29"/>
      <c r="T197" s="29"/>
      <c r="U197" s="34"/>
      <c r="V197" s="34"/>
      <c r="W197" s="29"/>
    </row>
    <row r="198" spans="16:23" s="39" customFormat="1" x14ac:dyDescent="0.35">
      <c r="P198" s="29"/>
      <c r="R198" s="29"/>
      <c r="S198" s="29"/>
      <c r="T198" s="29"/>
      <c r="U198" s="34"/>
      <c r="V198" s="34"/>
      <c r="W198" s="29"/>
    </row>
    <row r="199" spans="16:23" s="39" customFormat="1" x14ac:dyDescent="0.35">
      <c r="P199" s="29"/>
      <c r="R199" s="29"/>
      <c r="S199" s="29"/>
      <c r="T199" s="29"/>
      <c r="U199" s="34"/>
      <c r="V199" s="34"/>
      <c r="W199" s="29"/>
    </row>
    <row r="200" spans="16:23" s="39" customFormat="1" x14ac:dyDescent="0.35">
      <c r="P200" s="29"/>
      <c r="R200" s="29"/>
      <c r="S200" s="29"/>
      <c r="T200" s="29"/>
      <c r="U200" s="34"/>
      <c r="V200" s="34"/>
      <c r="W200" s="29"/>
    </row>
    <row r="201" spans="16:23" s="39" customFormat="1" x14ac:dyDescent="0.35">
      <c r="P201" s="29"/>
      <c r="R201" s="29"/>
      <c r="S201" s="29"/>
      <c r="T201" s="29"/>
      <c r="U201" s="34"/>
      <c r="V201" s="34"/>
      <c r="W201" s="29"/>
    </row>
    <row r="202" spans="16:23" s="39" customFormat="1" x14ac:dyDescent="0.35">
      <c r="P202" s="29"/>
      <c r="R202" s="29"/>
      <c r="S202" s="29"/>
      <c r="T202" s="29"/>
      <c r="U202" s="34"/>
      <c r="V202" s="34"/>
      <c r="W202" s="29"/>
    </row>
    <row r="203" spans="16:23" s="39" customFormat="1" x14ac:dyDescent="0.35">
      <c r="P203" s="29"/>
      <c r="R203" s="29"/>
      <c r="S203" s="29"/>
      <c r="T203" s="29"/>
      <c r="U203" s="34"/>
      <c r="V203" s="34"/>
      <c r="W203" s="29"/>
    </row>
    <row r="204" spans="16:23" s="39" customFormat="1" x14ac:dyDescent="0.35">
      <c r="P204" s="29"/>
      <c r="R204" s="29"/>
      <c r="S204" s="29"/>
      <c r="T204" s="29"/>
      <c r="U204" s="34"/>
      <c r="V204" s="34"/>
      <c r="W204" s="29"/>
    </row>
    <row r="205" spans="16:23" s="39" customFormat="1" x14ac:dyDescent="0.35">
      <c r="P205" s="29"/>
      <c r="R205" s="29"/>
      <c r="S205" s="29"/>
      <c r="T205" s="29"/>
      <c r="U205" s="34"/>
      <c r="V205" s="34"/>
      <c r="W205" s="29"/>
    </row>
    <row r="206" spans="16:23" s="39" customFormat="1" x14ac:dyDescent="0.35">
      <c r="P206" s="29"/>
      <c r="R206" s="29"/>
      <c r="S206" s="29"/>
      <c r="T206" s="29"/>
      <c r="U206" s="34"/>
      <c r="V206" s="34"/>
      <c r="W206" s="29"/>
    </row>
    <row r="207" spans="16:23" s="39" customFormat="1" x14ac:dyDescent="0.35">
      <c r="P207" s="29"/>
      <c r="R207" s="29"/>
      <c r="S207" s="29"/>
      <c r="T207" s="29"/>
      <c r="U207" s="34"/>
      <c r="V207" s="34"/>
      <c r="W207" s="29"/>
    </row>
    <row r="208" spans="16:23" s="39" customFormat="1" x14ac:dyDescent="0.35">
      <c r="P208" s="29"/>
      <c r="R208" s="29"/>
      <c r="S208" s="29"/>
      <c r="T208" s="29"/>
      <c r="U208" s="34"/>
      <c r="V208" s="34"/>
      <c r="W208" s="29"/>
    </row>
    <row r="209" spans="16:23" s="39" customFormat="1" x14ac:dyDescent="0.35">
      <c r="P209" s="29"/>
      <c r="R209" s="29"/>
      <c r="S209" s="29"/>
      <c r="T209" s="29"/>
      <c r="U209" s="34"/>
      <c r="V209" s="34"/>
      <c r="W209" s="29"/>
    </row>
    <row r="210" spans="16:23" s="39" customFormat="1" x14ac:dyDescent="0.35">
      <c r="P210" s="29"/>
      <c r="R210" s="29"/>
      <c r="S210" s="29"/>
      <c r="T210" s="29"/>
      <c r="U210" s="34"/>
      <c r="V210" s="34"/>
      <c r="W210" s="29"/>
    </row>
    <row r="211" spans="16:23" s="39" customFormat="1" x14ac:dyDescent="0.35">
      <c r="P211" s="29"/>
      <c r="R211" s="29"/>
      <c r="S211" s="29"/>
      <c r="T211" s="29"/>
      <c r="U211" s="34"/>
      <c r="V211" s="34"/>
      <c r="W211" s="29"/>
    </row>
    <row r="212" spans="16:23" s="39" customFormat="1" x14ac:dyDescent="0.35">
      <c r="P212" s="29"/>
      <c r="R212" s="29"/>
      <c r="S212" s="29"/>
      <c r="T212" s="29"/>
      <c r="U212" s="34"/>
      <c r="V212" s="34"/>
      <c r="W212" s="29"/>
    </row>
    <row r="213" spans="16:23" s="39" customFormat="1" x14ac:dyDescent="0.35">
      <c r="P213" s="29"/>
      <c r="R213" s="29"/>
      <c r="S213" s="29"/>
      <c r="T213" s="29"/>
      <c r="U213" s="34"/>
      <c r="V213" s="34"/>
      <c r="W213" s="29"/>
    </row>
    <row r="214" spans="16:23" s="39" customFormat="1" x14ac:dyDescent="0.35">
      <c r="P214" s="29"/>
      <c r="R214" s="29"/>
      <c r="S214" s="29"/>
      <c r="T214" s="29"/>
      <c r="U214" s="34"/>
      <c r="V214" s="34"/>
      <c r="W214" s="29"/>
    </row>
    <row r="215" spans="16:23" s="39" customFormat="1" x14ac:dyDescent="0.35">
      <c r="P215" s="29"/>
      <c r="R215" s="29"/>
      <c r="S215" s="29"/>
      <c r="T215" s="29"/>
      <c r="U215" s="34"/>
      <c r="V215" s="34"/>
      <c r="W215" s="29"/>
    </row>
    <row r="216" spans="16:23" s="39" customFormat="1" x14ac:dyDescent="0.35">
      <c r="P216" s="29"/>
      <c r="R216" s="29"/>
      <c r="S216" s="29"/>
      <c r="T216" s="29"/>
      <c r="U216" s="34"/>
      <c r="V216" s="34"/>
      <c r="W216" s="29"/>
    </row>
    <row r="217" spans="16:23" s="39" customFormat="1" x14ac:dyDescent="0.35">
      <c r="P217" s="29"/>
      <c r="R217" s="29"/>
      <c r="S217" s="29"/>
      <c r="T217" s="29"/>
      <c r="U217" s="34"/>
      <c r="V217" s="34"/>
      <c r="W217" s="29"/>
    </row>
    <row r="218" spans="16:23" s="39" customFormat="1" x14ac:dyDescent="0.35">
      <c r="P218" s="29"/>
      <c r="R218" s="29"/>
      <c r="S218" s="29"/>
      <c r="T218" s="29"/>
      <c r="U218" s="34"/>
      <c r="V218" s="34"/>
      <c r="W218" s="29"/>
    </row>
    <row r="219" spans="16:23" s="39" customFormat="1" x14ac:dyDescent="0.35">
      <c r="P219" s="29"/>
      <c r="R219" s="29"/>
      <c r="S219" s="29"/>
      <c r="T219" s="29"/>
      <c r="U219" s="34"/>
      <c r="V219" s="34"/>
      <c r="W219" s="29"/>
    </row>
    <row r="220" spans="16:23" s="39" customFormat="1" x14ac:dyDescent="0.35">
      <c r="P220" s="29"/>
      <c r="R220" s="29"/>
      <c r="S220" s="29"/>
      <c r="T220" s="29"/>
      <c r="U220" s="34"/>
      <c r="V220" s="34"/>
      <c r="W220" s="29"/>
    </row>
    <row r="221" spans="16:23" s="39" customFormat="1" x14ac:dyDescent="0.35">
      <c r="P221" s="29"/>
      <c r="R221" s="29"/>
      <c r="S221" s="29"/>
      <c r="T221" s="29"/>
      <c r="U221" s="34"/>
      <c r="V221" s="34"/>
      <c r="W221" s="29"/>
    </row>
    <row r="222" spans="16:23" s="39" customFormat="1" x14ac:dyDescent="0.35">
      <c r="P222" s="29"/>
      <c r="R222" s="29"/>
      <c r="S222" s="29"/>
      <c r="T222" s="29"/>
      <c r="U222" s="34"/>
      <c r="V222" s="34"/>
      <c r="W222" s="29"/>
    </row>
    <row r="223" spans="16:23" s="39" customFormat="1" x14ac:dyDescent="0.35">
      <c r="P223" s="29"/>
      <c r="R223" s="29"/>
      <c r="S223" s="29"/>
      <c r="T223" s="29"/>
      <c r="U223" s="34"/>
      <c r="V223" s="34"/>
      <c r="W223" s="29"/>
    </row>
    <row r="224" spans="16:23" s="39" customFormat="1" x14ac:dyDescent="0.35">
      <c r="P224" s="29"/>
      <c r="R224" s="29"/>
      <c r="S224" s="29"/>
      <c r="T224" s="29"/>
      <c r="U224" s="34"/>
      <c r="V224" s="34"/>
      <c r="W224" s="29"/>
    </row>
    <row r="225" spans="16:23" s="39" customFormat="1" x14ac:dyDescent="0.35">
      <c r="P225" s="29"/>
      <c r="R225" s="29"/>
      <c r="S225" s="29"/>
      <c r="T225" s="29"/>
      <c r="U225" s="34"/>
      <c r="V225" s="34"/>
      <c r="W225" s="29"/>
    </row>
    <row r="226" spans="16:23" s="39" customFormat="1" x14ac:dyDescent="0.35">
      <c r="P226" s="29"/>
      <c r="R226" s="29"/>
      <c r="S226" s="29"/>
      <c r="T226" s="29"/>
      <c r="U226" s="34"/>
      <c r="V226" s="34"/>
      <c r="W226" s="29"/>
    </row>
    <row r="227" spans="16:23" s="39" customFormat="1" x14ac:dyDescent="0.35">
      <c r="P227" s="29"/>
      <c r="R227" s="29"/>
      <c r="S227" s="29"/>
      <c r="T227" s="29"/>
      <c r="U227" s="34"/>
      <c r="V227" s="34"/>
      <c r="W227" s="29"/>
    </row>
    <row r="228" spans="16:23" s="39" customFormat="1" x14ac:dyDescent="0.35">
      <c r="P228" s="29"/>
      <c r="R228" s="29"/>
      <c r="S228" s="29"/>
      <c r="T228" s="29"/>
      <c r="U228" s="34"/>
      <c r="V228" s="34"/>
      <c r="W228" s="29"/>
    </row>
    <row r="229" spans="16:23" s="39" customFormat="1" x14ac:dyDescent="0.35">
      <c r="P229" s="29"/>
      <c r="R229" s="29"/>
      <c r="S229" s="29"/>
      <c r="T229" s="29"/>
      <c r="U229" s="34"/>
      <c r="V229" s="34"/>
      <c r="W229" s="29"/>
    </row>
    <row r="230" spans="16:23" s="39" customFormat="1" x14ac:dyDescent="0.35">
      <c r="P230" s="29"/>
      <c r="R230" s="29"/>
      <c r="S230" s="29"/>
      <c r="T230" s="29"/>
      <c r="U230" s="34"/>
      <c r="V230" s="34"/>
      <c r="W230" s="29"/>
    </row>
    <row r="231" spans="16:23" s="39" customFormat="1" x14ac:dyDescent="0.35">
      <c r="P231" s="29"/>
      <c r="R231" s="29"/>
      <c r="S231" s="29"/>
      <c r="T231" s="29"/>
      <c r="U231" s="34"/>
      <c r="V231" s="34"/>
      <c r="W231" s="29"/>
    </row>
    <row r="232" spans="16:23" s="39" customFormat="1" x14ac:dyDescent="0.35">
      <c r="P232" s="29"/>
      <c r="R232" s="29"/>
      <c r="S232" s="29"/>
      <c r="T232" s="29"/>
      <c r="U232" s="34"/>
      <c r="V232" s="34"/>
      <c r="W232" s="29"/>
    </row>
    <row r="233" spans="16:23" s="39" customFormat="1" x14ac:dyDescent="0.35">
      <c r="P233" s="29"/>
      <c r="R233" s="29"/>
      <c r="S233" s="29"/>
      <c r="T233" s="29"/>
      <c r="U233" s="34"/>
      <c r="V233" s="34"/>
      <c r="W233" s="29"/>
    </row>
    <row r="234" spans="16:23" s="39" customFormat="1" x14ac:dyDescent="0.35">
      <c r="P234" s="29"/>
      <c r="R234" s="29"/>
      <c r="S234" s="29"/>
      <c r="T234" s="29"/>
      <c r="U234" s="34"/>
      <c r="V234" s="34"/>
      <c r="W234" s="29"/>
    </row>
    <row r="235" spans="16:23" s="39" customFormat="1" x14ac:dyDescent="0.35">
      <c r="P235" s="29"/>
      <c r="R235" s="29"/>
      <c r="S235" s="29"/>
      <c r="T235" s="29"/>
      <c r="U235" s="34"/>
      <c r="V235" s="34"/>
      <c r="W235" s="29"/>
    </row>
    <row r="236" spans="16:23" s="39" customFormat="1" x14ac:dyDescent="0.35">
      <c r="P236" s="29"/>
      <c r="R236" s="29"/>
      <c r="S236" s="29"/>
      <c r="T236" s="29"/>
      <c r="U236" s="34"/>
      <c r="V236" s="34"/>
      <c r="W236" s="29"/>
    </row>
    <row r="237" spans="16:23" s="39" customFormat="1" x14ac:dyDescent="0.35">
      <c r="P237" s="29"/>
      <c r="R237" s="29"/>
      <c r="S237" s="29"/>
      <c r="T237" s="29"/>
      <c r="U237" s="34"/>
      <c r="V237" s="34"/>
      <c r="W237" s="29"/>
    </row>
    <row r="238" spans="16:23" s="39" customFormat="1" x14ac:dyDescent="0.35">
      <c r="P238" s="29"/>
      <c r="R238" s="29"/>
      <c r="S238" s="29"/>
      <c r="T238" s="29"/>
      <c r="U238" s="34"/>
      <c r="V238" s="34"/>
      <c r="W238" s="29"/>
    </row>
    <row r="239" spans="16:23" s="39" customFormat="1" x14ac:dyDescent="0.35">
      <c r="P239" s="29"/>
      <c r="R239" s="29"/>
      <c r="S239" s="29"/>
      <c r="T239" s="29"/>
      <c r="U239" s="34"/>
      <c r="V239" s="34"/>
      <c r="W239" s="29"/>
    </row>
    <row r="240" spans="16:23" s="39" customFormat="1" x14ac:dyDescent="0.35">
      <c r="P240" s="29"/>
      <c r="R240" s="29"/>
      <c r="S240" s="29"/>
      <c r="T240" s="29"/>
      <c r="U240" s="34"/>
      <c r="V240" s="34"/>
      <c r="W240" s="29"/>
    </row>
    <row r="241" spans="16:23" s="39" customFormat="1" x14ac:dyDescent="0.35">
      <c r="P241" s="29"/>
      <c r="R241" s="29"/>
      <c r="S241" s="29"/>
      <c r="T241" s="29"/>
      <c r="U241" s="34"/>
      <c r="V241" s="34"/>
      <c r="W241" s="29"/>
    </row>
    <row r="242" spans="16:23" s="39" customFormat="1" x14ac:dyDescent="0.35">
      <c r="P242" s="29"/>
      <c r="R242" s="29"/>
      <c r="S242" s="29"/>
      <c r="T242" s="29"/>
      <c r="U242" s="34"/>
      <c r="V242" s="34"/>
      <c r="W242" s="29"/>
    </row>
    <row r="243" spans="16:23" s="39" customFormat="1" x14ac:dyDescent="0.35">
      <c r="P243" s="29"/>
      <c r="R243" s="29"/>
      <c r="S243" s="29"/>
      <c r="T243" s="29"/>
      <c r="U243" s="34"/>
      <c r="V243" s="34"/>
      <c r="W243" s="29"/>
    </row>
    <row r="244" spans="16:23" s="39" customFormat="1" x14ac:dyDescent="0.35">
      <c r="P244" s="29"/>
      <c r="R244" s="29"/>
      <c r="S244" s="29"/>
      <c r="T244" s="29"/>
      <c r="U244" s="34"/>
      <c r="V244" s="34"/>
      <c r="W244" s="29"/>
    </row>
    <row r="245" spans="16:23" s="39" customFormat="1" x14ac:dyDescent="0.35">
      <c r="P245" s="29"/>
      <c r="R245" s="29"/>
      <c r="S245" s="29"/>
      <c r="T245" s="29"/>
      <c r="U245" s="34"/>
      <c r="V245" s="34"/>
      <c r="W245" s="29"/>
    </row>
    <row r="246" spans="16:23" s="39" customFormat="1" x14ac:dyDescent="0.35">
      <c r="P246" s="29"/>
      <c r="R246" s="29"/>
      <c r="S246" s="29"/>
      <c r="T246" s="29"/>
      <c r="U246" s="34"/>
      <c r="V246" s="34"/>
      <c r="W246" s="29"/>
    </row>
    <row r="247" spans="16:23" s="39" customFormat="1" x14ac:dyDescent="0.35">
      <c r="P247" s="29"/>
      <c r="R247" s="29"/>
      <c r="S247" s="29"/>
      <c r="T247" s="29"/>
      <c r="U247" s="34"/>
      <c r="V247" s="34"/>
      <c r="W247" s="29"/>
    </row>
    <row r="248" spans="16:23" s="39" customFormat="1" x14ac:dyDescent="0.35">
      <c r="P248" s="29"/>
      <c r="R248" s="29"/>
      <c r="S248" s="29"/>
      <c r="T248" s="29"/>
      <c r="U248" s="34"/>
      <c r="V248" s="34"/>
      <c r="W248" s="29"/>
    </row>
    <row r="249" spans="16:23" s="39" customFormat="1" x14ac:dyDescent="0.35">
      <c r="P249" s="29"/>
      <c r="R249" s="29"/>
      <c r="S249" s="29"/>
      <c r="T249" s="29"/>
      <c r="U249" s="34"/>
      <c r="V249" s="34"/>
      <c r="W249" s="29"/>
    </row>
    <row r="250" spans="16:23" s="39" customFormat="1" x14ac:dyDescent="0.35">
      <c r="P250" s="29"/>
      <c r="R250" s="29"/>
      <c r="S250" s="29"/>
      <c r="T250" s="29"/>
      <c r="U250" s="34"/>
      <c r="V250" s="34"/>
      <c r="W250" s="29"/>
    </row>
    <row r="251" spans="16:23" s="39" customFormat="1" x14ac:dyDescent="0.35">
      <c r="P251" s="29"/>
      <c r="R251" s="29"/>
      <c r="S251" s="29"/>
      <c r="T251" s="29"/>
      <c r="U251" s="34"/>
      <c r="V251" s="34"/>
      <c r="W251" s="29"/>
    </row>
    <row r="252" spans="16:23" s="39" customFormat="1" x14ac:dyDescent="0.35">
      <c r="P252" s="29"/>
      <c r="R252" s="29"/>
      <c r="S252" s="29"/>
      <c r="T252" s="29"/>
      <c r="U252" s="34"/>
      <c r="V252" s="34"/>
      <c r="W252" s="29"/>
    </row>
    <row r="253" spans="16:23" s="39" customFormat="1" x14ac:dyDescent="0.35">
      <c r="P253" s="29"/>
      <c r="R253" s="29"/>
      <c r="S253" s="29"/>
      <c r="T253" s="29"/>
      <c r="U253" s="34"/>
      <c r="V253" s="34"/>
      <c r="W253" s="29"/>
    </row>
    <row r="254" spans="16:23" s="39" customFormat="1" x14ac:dyDescent="0.35">
      <c r="P254" s="29"/>
      <c r="R254" s="29"/>
      <c r="S254" s="29"/>
      <c r="T254" s="29"/>
      <c r="U254" s="34"/>
      <c r="V254" s="34"/>
      <c r="W254" s="29"/>
    </row>
    <row r="255" spans="16:23" s="39" customFormat="1" x14ac:dyDescent="0.35">
      <c r="P255" s="29"/>
      <c r="R255" s="29"/>
      <c r="S255" s="29"/>
      <c r="T255" s="29"/>
      <c r="U255" s="34"/>
      <c r="V255" s="34"/>
      <c r="W255" s="29"/>
    </row>
    <row r="256" spans="16:23" s="39" customFormat="1" x14ac:dyDescent="0.35">
      <c r="P256" s="29"/>
      <c r="R256" s="29"/>
      <c r="S256" s="29"/>
      <c r="T256" s="29"/>
      <c r="U256" s="34"/>
      <c r="V256" s="34"/>
      <c r="W256" s="29"/>
    </row>
    <row r="257" spans="16:23" s="39" customFormat="1" x14ac:dyDescent="0.35">
      <c r="P257" s="29"/>
      <c r="R257" s="29"/>
      <c r="S257" s="29"/>
      <c r="T257" s="29"/>
      <c r="U257" s="34"/>
      <c r="V257" s="34"/>
      <c r="W257" s="29"/>
    </row>
    <row r="258" spans="16:23" s="39" customFormat="1" x14ac:dyDescent="0.35">
      <c r="P258" s="29"/>
      <c r="R258" s="29"/>
      <c r="S258" s="29"/>
      <c r="T258" s="29"/>
      <c r="U258" s="34"/>
      <c r="V258" s="34"/>
      <c r="W258" s="29"/>
    </row>
    <row r="259" spans="16:23" s="39" customFormat="1" x14ac:dyDescent="0.35">
      <c r="P259" s="29"/>
      <c r="R259" s="29"/>
      <c r="S259" s="29"/>
      <c r="T259" s="29"/>
      <c r="U259" s="34"/>
      <c r="V259" s="34"/>
      <c r="W259" s="29"/>
    </row>
    <row r="260" spans="16:23" s="39" customFormat="1" x14ac:dyDescent="0.35">
      <c r="P260" s="29"/>
      <c r="R260" s="29"/>
      <c r="S260" s="29"/>
      <c r="T260" s="29"/>
      <c r="U260" s="34"/>
      <c r="V260" s="34"/>
      <c r="W260" s="29"/>
    </row>
    <row r="261" spans="16:23" s="39" customFormat="1" x14ac:dyDescent="0.35">
      <c r="P261" s="29"/>
      <c r="R261" s="29"/>
      <c r="S261" s="29"/>
      <c r="T261" s="29"/>
      <c r="U261" s="34"/>
      <c r="V261" s="34"/>
      <c r="W261" s="29"/>
    </row>
    <row r="262" spans="16:23" s="39" customFormat="1" x14ac:dyDescent="0.35">
      <c r="P262" s="29"/>
      <c r="R262" s="29"/>
      <c r="S262" s="29"/>
      <c r="T262" s="29"/>
      <c r="U262" s="34"/>
      <c r="V262" s="34"/>
      <c r="W262" s="29"/>
    </row>
    <row r="263" spans="16:23" s="39" customFormat="1" x14ac:dyDescent="0.35">
      <c r="P263" s="29"/>
      <c r="R263" s="29"/>
      <c r="S263" s="29"/>
      <c r="T263" s="29"/>
      <c r="U263" s="34"/>
      <c r="V263" s="34"/>
      <c r="W263" s="29"/>
    </row>
    <row r="264" spans="16:23" s="39" customFormat="1" x14ac:dyDescent="0.35">
      <c r="P264" s="29"/>
      <c r="R264" s="29"/>
      <c r="S264" s="29"/>
      <c r="T264" s="29"/>
      <c r="U264" s="34"/>
      <c r="V264" s="34"/>
      <c r="W264" s="29"/>
    </row>
    <row r="265" spans="16:23" s="39" customFormat="1" x14ac:dyDescent="0.35">
      <c r="P265" s="29"/>
      <c r="R265" s="29"/>
      <c r="S265" s="29"/>
      <c r="T265" s="29"/>
      <c r="U265" s="34"/>
      <c r="V265" s="34"/>
      <c r="W265" s="29"/>
    </row>
    <row r="266" spans="16:23" s="39" customFormat="1" x14ac:dyDescent="0.35">
      <c r="P266" s="29"/>
      <c r="R266" s="29"/>
      <c r="S266" s="29"/>
      <c r="T266" s="29"/>
      <c r="U266" s="34"/>
      <c r="V266" s="34"/>
      <c r="W266" s="29"/>
    </row>
    <row r="267" spans="16:23" s="39" customFormat="1" x14ac:dyDescent="0.35">
      <c r="P267" s="29"/>
      <c r="R267" s="29"/>
      <c r="S267" s="29"/>
      <c r="T267" s="29"/>
      <c r="U267" s="34"/>
      <c r="V267" s="34"/>
      <c r="W267" s="29"/>
    </row>
    <row r="268" spans="16:23" s="39" customFormat="1" x14ac:dyDescent="0.35">
      <c r="P268" s="29"/>
      <c r="R268" s="29"/>
      <c r="S268" s="29"/>
      <c r="T268" s="29"/>
      <c r="U268" s="34"/>
      <c r="V268" s="34"/>
      <c r="W268" s="29"/>
    </row>
    <row r="269" spans="16:23" s="39" customFormat="1" x14ac:dyDescent="0.35">
      <c r="P269" s="29"/>
      <c r="R269" s="29"/>
      <c r="S269" s="29"/>
      <c r="T269" s="29"/>
      <c r="U269" s="34"/>
      <c r="V269" s="34"/>
      <c r="W269" s="29"/>
    </row>
    <row r="270" spans="16:23" s="39" customFormat="1" x14ac:dyDescent="0.35">
      <c r="P270" s="29"/>
      <c r="R270" s="29"/>
      <c r="S270" s="29"/>
      <c r="T270" s="29"/>
      <c r="U270" s="34"/>
      <c r="V270" s="34"/>
      <c r="W270" s="29"/>
    </row>
    <row r="271" spans="16:23" s="39" customFormat="1" x14ac:dyDescent="0.35">
      <c r="P271" s="29"/>
      <c r="R271" s="29"/>
      <c r="S271" s="29"/>
      <c r="T271" s="29"/>
      <c r="U271" s="34"/>
      <c r="V271" s="34"/>
      <c r="W271" s="29"/>
    </row>
    <row r="272" spans="16:23" s="39" customFormat="1" x14ac:dyDescent="0.35">
      <c r="P272" s="29"/>
      <c r="R272" s="29"/>
      <c r="S272" s="29"/>
      <c r="T272" s="29"/>
      <c r="U272" s="34"/>
      <c r="V272" s="34"/>
      <c r="W272" s="29"/>
    </row>
    <row r="273" spans="16:23" s="39" customFormat="1" x14ac:dyDescent="0.35">
      <c r="P273" s="29"/>
      <c r="R273" s="29"/>
      <c r="S273" s="29"/>
      <c r="T273" s="29"/>
      <c r="U273" s="34"/>
      <c r="V273" s="34"/>
      <c r="W273" s="29"/>
    </row>
    <row r="274" spans="16:23" s="39" customFormat="1" x14ac:dyDescent="0.35">
      <c r="P274" s="29"/>
      <c r="R274" s="29"/>
      <c r="S274" s="29"/>
      <c r="T274" s="29"/>
      <c r="U274" s="34"/>
      <c r="V274" s="34"/>
      <c r="W274" s="29"/>
    </row>
    <row r="275" spans="16:23" s="39" customFormat="1" x14ac:dyDescent="0.35">
      <c r="P275" s="29"/>
      <c r="R275" s="29"/>
      <c r="S275" s="29"/>
      <c r="T275" s="29"/>
      <c r="U275" s="34"/>
      <c r="V275" s="34"/>
      <c r="W275" s="29"/>
    </row>
    <row r="276" spans="16:23" s="39" customFormat="1" x14ac:dyDescent="0.35">
      <c r="P276" s="29"/>
      <c r="R276" s="29"/>
      <c r="S276" s="29"/>
      <c r="T276" s="29"/>
      <c r="U276" s="34"/>
      <c r="V276" s="34"/>
      <c r="W276" s="29"/>
    </row>
    <row r="277" spans="16:23" s="39" customFormat="1" x14ac:dyDescent="0.35">
      <c r="P277" s="29"/>
      <c r="R277" s="29"/>
      <c r="S277" s="29"/>
      <c r="T277" s="29"/>
      <c r="U277" s="34"/>
      <c r="V277" s="34"/>
      <c r="W277" s="29"/>
    </row>
    <row r="278" spans="16:23" s="39" customFormat="1" x14ac:dyDescent="0.35">
      <c r="P278" s="29"/>
      <c r="R278" s="29"/>
      <c r="S278" s="29"/>
      <c r="T278" s="29"/>
      <c r="U278" s="34"/>
      <c r="V278" s="34"/>
      <c r="W278" s="29"/>
    </row>
    <row r="279" spans="16:23" s="39" customFormat="1" x14ac:dyDescent="0.35">
      <c r="P279" s="29"/>
      <c r="R279" s="29"/>
      <c r="S279" s="29"/>
      <c r="T279" s="29"/>
      <c r="U279" s="34"/>
      <c r="V279" s="34"/>
      <c r="W279" s="29"/>
    </row>
    <row r="280" spans="16:23" s="39" customFormat="1" x14ac:dyDescent="0.35">
      <c r="P280" s="29"/>
      <c r="R280" s="29"/>
      <c r="S280" s="29"/>
      <c r="T280" s="29"/>
      <c r="U280" s="34"/>
      <c r="V280" s="34"/>
      <c r="W280" s="29"/>
    </row>
    <row r="281" spans="16:23" s="39" customFormat="1" x14ac:dyDescent="0.35">
      <c r="P281" s="29"/>
      <c r="R281" s="29"/>
      <c r="S281" s="29"/>
      <c r="T281" s="29"/>
      <c r="U281" s="34"/>
      <c r="V281" s="34"/>
      <c r="W281" s="29"/>
    </row>
    <row r="282" spans="16:23" s="39" customFormat="1" x14ac:dyDescent="0.35">
      <c r="P282" s="29"/>
      <c r="R282" s="29"/>
      <c r="S282" s="29"/>
      <c r="T282" s="29"/>
      <c r="U282" s="34"/>
      <c r="V282" s="34"/>
      <c r="W282" s="29"/>
    </row>
    <row r="283" spans="16:23" s="39" customFormat="1" x14ac:dyDescent="0.35">
      <c r="P283" s="29"/>
      <c r="R283" s="29"/>
      <c r="S283" s="29"/>
      <c r="T283" s="29"/>
      <c r="U283" s="34"/>
      <c r="V283" s="34"/>
      <c r="W283" s="29"/>
    </row>
    <row r="284" spans="16:23" s="39" customFormat="1" x14ac:dyDescent="0.35">
      <c r="P284" s="29"/>
      <c r="R284" s="29"/>
      <c r="S284" s="29"/>
      <c r="T284" s="29"/>
      <c r="U284" s="34"/>
      <c r="V284" s="34"/>
      <c r="W284" s="29"/>
    </row>
    <row r="285" spans="16:23" s="39" customFormat="1" x14ac:dyDescent="0.35">
      <c r="P285" s="29"/>
      <c r="R285" s="29"/>
      <c r="S285" s="29"/>
      <c r="T285" s="29"/>
      <c r="U285" s="34"/>
      <c r="V285" s="34"/>
      <c r="W285" s="29"/>
    </row>
    <row r="286" spans="16:23" s="39" customFormat="1" x14ac:dyDescent="0.35">
      <c r="P286" s="29"/>
      <c r="R286" s="29"/>
      <c r="S286" s="29"/>
      <c r="T286" s="29"/>
      <c r="U286" s="34"/>
      <c r="V286" s="34"/>
      <c r="W286" s="29"/>
    </row>
    <row r="287" spans="16:23" s="39" customFormat="1" x14ac:dyDescent="0.35">
      <c r="P287" s="29"/>
      <c r="R287" s="29"/>
      <c r="S287" s="29"/>
      <c r="T287" s="29"/>
      <c r="U287" s="34"/>
      <c r="V287" s="34"/>
      <c r="W287" s="29"/>
    </row>
    <row r="288" spans="16:23" s="39" customFormat="1" x14ac:dyDescent="0.35">
      <c r="P288" s="29"/>
      <c r="R288" s="29"/>
      <c r="S288" s="29"/>
      <c r="T288" s="29"/>
      <c r="U288" s="34"/>
      <c r="V288" s="34"/>
      <c r="W288" s="29"/>
    </row>
    <row r="289" spans="16:23" s="39" customFormat="1" x14ac:dyDescent="0.35">
      <c r="P289" s="29"/>
      <c r="R289" s="29"/>
      <c r="S289" s="29"/>
      <c r="T289" s="29"/>
      <c r="U289" s="34"/>
      <c r="V289" s="34"/>
      <c r="W289" s="29"/>
    </row>
    <row r="290" spans="16:23" s="39" customFormat="1" x14ac:dyDescent="0.35">
      <c r="P290" s="29"/>
      <c r="R290" s="29"/>
      <c r="S290" s="29"/>
      <c r="T290" s="29"/>
      <c r="U290" s="34"/>
      <c r="V290" s="34"/>
      <c r="W290" s="29"/>
    </row>
    <row r="291" spans="16:23" s="39" customFormat="1" x14ac:dyDescent="0.35">
      <c r="P291" s="29"/>
      <c r="R291" s="29"/>
      <c r="S291" s="29"/>
      <c r="T291" s="29"/>
      <c r="U291" s="34"/>
      <c r="V291" s="34"/>
      <c r="W291" s="29"/>
    </row>
    <row r="292" spans="16:23" s="39" customFormat="1" x14ac:dyDescent="0.35">
      <c r="P292" s="29"/>
      <c r="R292" s="29"/>
      <c r="S292" s="29"/>
      <c r="T292" s="29"/>
      <c r="U292" s="34"/>
      <c r="V292" s="34"/>
      <c r="W292" s="29"/>
    </row>
    <row r="293" spans="16:23" s="39" customFormat="1" x14ac:dyDescent="0.35">
      <c r="P293" s="29"/>
      <c r="R293" s="29"/>
      <c r="S293" s="29"/>
      <c r="T293" s="29"/>
      <c r="U293" s="34"/>
      <c r="V293" s="34"/>
      <c r="W293" s="29"/>
    </row>
    <row r="294" spans="16:23" s="39" customFormat="1" x14ac:dyDescent="0.35">
      <c r="P294" s="29"/>
      <c r="R294" s="29"/>
      <c r="S294" s="29"/>
      <c r="T294" s="29"/>
      <c r="U294" s="34"/>
      <c r="V294" s="34"/>
      <c r="W294" s="29"/>
    </row>
    <row r="295" spans="16:23" s="39" customFormat="1" x14ac:dyDescent="0.35">
      <c r="P295" s="29"/>
      <c r="R295" s="29"/>
      <c r="S295" s="29"/>
      <c r="T295" s="29"/>
      <c r="U295" s="34"/>
      <c r="V295" s="34"/>
      <c r="W295" s="29"/>
    </row>
    <row r="296" spans="16:23" s="39" customFormat="1" x14ac:dyDescent="0.35">
      <c r="P296" s="29"/>
      <c r="R296" s="29"/>
      <c r="S296" s="29"/>
      <c r="T296" s="29"/>
      <c r="U296" s="34"/>
      <c r="V296" s="34"/>
      <c r="W296" s="29"/>
    </row>
    <row r="297" spans="16:23" s="39" customFormat="1" x14ac:dyDescent="0.35">
      <c r="P297" s="29"/>
      <c r="R297" s="29"/>
      <c r="S297" s="29"/>
      <c r="T297" s="29"/>
      <c r="U297" s="34"/>
      <c r="V297" s="34"/>
      <c r="W297" s="29"/>
    </row>
    <row r="298" spans="16:23" s="39" customFormat="1" x14ac:dyDescent="0.35">
      <c r="P298" s="29"/>
      <c r="R298" s="29"/>
      <c r="S298" s="29"/>
      <c r="T298" s="29"/>
      <c r="U298" s="34"/>
      <c r="V298" s="34"/>
      <c r="W298" s="29"/>
    </row>
    <row r="299" spans="16:23" s="39" customFormat="1" x14ac:dyDescent="0.35">
      <c r="P299" s="29"/>
      <c r="R299" s="29"/>
      <c r="S299" s="29"/>
      <c r="T299" s="29"/>
      <c r="U299" s="34"/>
      <c r="V299" s="34"/>
      <c r="W299" s="29"/>
    </row>
    <row r="300" spans="16:23" s="39" customFormat="1" x14ac:dyDescent="0.35">
      <c r="P300" s="29"/>
      <c r="R300" s="29"/>
      <c r="S300" s="29"/>
      <c r="T300" s="29"/>
      <c r="U300" s="34"/>
      <c r="V300" s="34"/>
      <c r="W300" s="29"/>
    </row>
    <row r="301" spans="16:23" s="39" customFormat="1" x14ac:dyDescent="0.35">
      <c r="P301" s="29"/>
      <c r="R301" s="29"/>
      <c r="S301" s="29"/>
      <c r="T301" s="29"/>
      <c r="U301" s="34"/>
      <c r="V301" s="34"/>
      <c r="W301" s="29"/>
    </row>
    <row r="302" spans="16:23" s="39" customFormat="1" x14ac:dyDescent="0.35">
      <c r="P302" s="29"/>
      <c r="R302" s="29"/>
      <c r="S302" s="29"/>
      <c r="T302" s="29"/>
      <c r="U302" s="34"/>
      <c r="V302" s="34"/>
      <c r="W302" s="29"/>
    </row>
    <row r="303" spans="16:23" s="39" customFormat="1" x14ac:dyDescent="0.35">
      <c r="P303" s="29"/>
      <c r="R303" s="29"/>
      <c r="S303" s="29"/>
      <c r="T303" s="29"/>
      <c r="U303" s="34"/>
      <c r="V303" s="34"/>
      <c r="W303" s="29"/>
    </row>
    <row r="304" spans="16:23" s="39" customFormat="1" x14ac:dyDescent="0.35">
      <c r="P304" s="29"/>
      <c r="R304" s="29"/>
      <c r="S304" s="29"/>
      <c r="T304" s="29"/>
      <c r="U304" s="34"/>
      <c r="V304" s="34"/>
      <c r="W304" s="29"/>
    </row>
    <row r="305" spans="16:23" s="39" customFormat="1" x14ac:dyDescent="0.35">
      <c r="P305" s="29"/>
      <c r="R305" s="29"/>
      <c r="S305" s="29"/>
      <c r="T305" s="29"/>
      <c r="U305" s="34"/>
      <c r="V305" s="34"/>
      <c r="W305" s="29"/>
    </row>
    <row r="306" spans="16:23" s="39" customFormat="1" x14ac:dyDescent="0.35">
      <c r="P306" s="29"/>
      <c r="R306" s="29"/>
      <c r="S306" s="29"/>
      <c r="T306" s="29"/>
      <c r="U306" s="34"/>
      <c r="V306" s="34"/>
      <c r="W306" s="29"/>
    </row>
    <row r="307" spans="16:23" s="39" customFormat="1" x14ac:dyDescent="0.35">
      <c r="P307" s="29"/>
      <c r="R307" s="29"/>
      <c r="S307" s="29"/>
      <c r="T307" s="29"/>
      <c r="U307" s="34"/>
      <c r="V307" s="34"/>
      <c r="W307" s="29"/>
    </row>
    <row r="308" spans="16:23" s="39" customFormat="1" x14ac:dyDescent="0.35">
      <c r="P308" s="29"/>
      <c r="R308" s="29"/>
      <c r="S308" s="29"/>
      <c r="T308" s="29"/>
      <c r="U308" s="34"/>
      <c r="V308" s="34"/>
      <c r="W308" s="29"/>
    </row>
    <row r="309" spans="16:23" s="39" customFormat="1" x14ac:dyDescent="0.35">
      <c r="P309" s="29"/>
      <c r="R309" s="29"/>
      <c r="S309" s="29"/>
      <c r="T309" s="29"/>
      <c r="U309" s="34"/>
      <c r="V309" s="34"/>
      <c r="W309" s="29"/>
    </row>
    <row r="310" spans="16:23" s="39" customFormat="1" x14ac:dyDescent="0.35">
      <c r="P310" s="29"/>
      <c r="R310" s="29"/>
      <c r="S310" s="29"/>
      <c r="T310" s="29"/>
      <c r="U310" s="34"/>
      <c r="V310" s="34"/>
      <c r="W310" s="29"/>
    </row>
    <row r="311" spans="16:23" s="39" customFormat="1" x14ac:dyDescent="0.35">
      <c r="P311" s="29"/>
      <c r="R311" s="29"/>
      <c r="S311" s="29"/>
      <c r="T311" s="29"/>
      <c r="U311" s="34"/>
      <c r="V311" s="34"/>
      <c r="W311" s="29"/>
    </row>
    <row r="312" spans="16:23" s="39" customFormat="1" x14ac:dyDescent="0.35">
      <c r="P312" s="29"/>
      <c r="R312" s="29"/>
      <c r="S312" s="29"/>
      <c r="T312" s="29"/>
      <c r="U312" s="34"/>
      <c r="V312" s="34"/>
      <c r="W312" s="29"/>
    </row>
    <row r="313" spans="16:23" s="39" customFormat="1" x14ac:dyDescent="0.35">
      <c r="P313" s="29"/>
      <c r="R313" s="29"/>
      <c r="S313" s="29"/>
      <c r="T313" s="29"/>
      <c r="U313" s="34"/>
      <c r="V313" s="34"/>
      <c r="W313" s="29"/>
    </row>
    <row r="314" spans="16:23" s="39" customFormat="1" x14ac:dyDescent="0.35">
      <c r="P314" s="29"/>
      <c r="R314" s="29"/>
      <c r="S314" s="29"/>
      <c r="T314" s="29"/>
      <c r="U314" s="34"/>
      <c r="V314" s="34"/>
      <c r="W314" s="29"/>
    </row>
    <row r="315" spans="16:23" s="39" customFormat="1" x14ac:dyDescent="0.35">
      <c r="P315" s="29"/>
      <c r="R315" s="29"/>
      <c r="S315" s="29"/>
      <c r="T315" s="29"/>
      <c r="U315" s="34"/>
      <c r="V315" s="34"/>
      <c r="W315" s="29"/>
    </row>
    <row r="316" spans="16:23" s="39" customFormat="1" x14ac:dyDescent="0.35">
      <c r="P316" s="29"/>
      <c r="R316" s="29"/>
      <c r="S316" s="29"/>
      <c r="T316" s="29"/>
      <c r="U316" s="34"/>
      <c r="V316" s="34"/>
      <c r="W316" s="29"/>
    </row>
    <row r="317" spans="16:23" s="39" customFormat="1" x14ac:dyDescent="0.35">
      <c r="P317" s="29"/>
      <c r="R317" s="29"/>
      <c r="S317" s="29"/>
      <c r="T317" s="29"/>
      <c r="U317" s="34"/>
      <c r="V317" s="34"/>
      <c r="W317" s="29"/>
    </row>
    <row r="318" spans="16:23" s="39" customFormat="1" x14ac:dyDescent="0.35">
      <c r="P318" s="29"/>
      <c r="R318" s="29"/>
      <c r="S318" s="29"/>
      <c r="T318" s="29"/>
      <c r="U318" s="34"/>
      <c r="V318" s="34"/>
      <c r="W318" s="29"/>
    </row>
    <row r="319" spans="16:23" s="39" customFormat="1" x14ac:dyDescent="0.35">
      <c r="P319" s="29"/>
      <c r="R319" s="29"/>
      <c r="S319" s="29"/>
      <c r="T319" s="29"/>
      <c r="U319" s="34"/>
      <c r="V319" s="34"/>
      <c r="W319" s="29"/>
    </row>
    <row r="320" spans="16:23" s="39" customFormat="1" x14ac:dyDescent="0.35">
      <c r="P320" s="29"/>
      <c r="R320" s="29"/>
      <c r="S320" s="29"/>
      <c r="T320" s="29"/>
      <c r="U320" s="34"/>
      <c r="V320" s="34"/>
      <c r="W320" s="29"/>
    </row>
    <row r="321" spans="16:23" s="39" customFormat="1" x14ac:dyDescent="0.35">
      <c r="P321" s="29"/>
      <c r="R321" s="29"/>
      <c r="S321" s="29"/>
      <c r="T321" s="29"/>
      <c r="U321" s="34"/>
      <c r="V321" s="34"/>
      <c r="W321" s="29"/>
    </row>
    <row r="322" spans="16:23" s="39" customFormat="1" x14ac:dyDescent="0.35">
      <c r="P322" s="29"/>
      <c r="R322" s="29"/>
      <c r="S322" s="29"/>
      <c r="T322" s="29"/>
      <c r="U322" s="34"/>
      <c r="V322" s="34"/>
      <c r="W322" s="29"/>
    </row>
    <row r="323" spans="16:23" s="39" customFormat="1" x14ac:dyDescent="0.35">
      <c r="P323" s="29"/>
      <c r="R323" s="29"/>
      <c r="S323" s="29"/>
      <c r="T323" s="29"/>
      <c r="U323" s="34"/>
      <c r="V323" s="34"/>
      <c r="W323" s="29"/>
    </row>
    <row r="324" spans="16:23" s="39" customFormat="1" x14ac:dyDescent="0.35">
      <c r="P324" s="29"/>
      <c r="R324" s="29"/>
      <c r="S324" s="29"/>
      <c r="T324" s="29"/>
      <c r="U324" s="34"/>
      <c r="V324" s="34"/>
      <c r="W324" s="29"/>
    </row>
    <row r="325" spans="16:23" s="39" customFormat="1" x14ac:dyDescent="0.35">
      <c r="P325" s="29"/>
      <c r="R325" s="29"/>
      <c r="S325" s="29"/>
      <c r="T325" s="29"/>
      <c r="U325" s="34"/>
      <c r="V325" s="34"/>
      <c r="W325" s="29"/>
    </row>
    <row r="326" spans="16:23" s="39" customFormat="1" x14ac:dyDescent="0.35">
      <c r="P326" s="29"/>
      <c r="R326" s="29"/>
      <c r="S326" s="29"/>
      <c r="T326" s="29"/>
      <c r="U326" s="34"/>
      <c r="V326" s="34"/>
      <c r="W326" s="29"/>
    </row>
    <row r="327" spans="16:23" s="39" customFormat="1" x14ac:dyDescent="0.35">
      <c r="P327" s="29"/>
      <c r="R327" s="29"/>
      <c r="S327" s="29"/>
      <c r="T327" s="29"/>
      <c r="U327" s="34"/>
      <c r="V327" s="34"/>
      <c r="W327" s="29"/>
    </row>
    <row r="328" spans="16:23" s="39" customFormat="1" x14ac:dyDescent="0.35">
      <c r="P328" s="29"/>
      <c r="R328" s="29"/>
      <c r="S328" s="29"/>
      <c r="T328" s="29"/>
      <c r="U328" s="34"/>
      <c r="V328" s="34"/>
      <c r="W328" s="29"/>
    </row>
    <row r="329" spans="16:23" s="39" customFormat="1" x14ac:dyDescent="0.35">
      <c r="P329" s="29"/>
      <c r="R329" s="29"/>
      <c r="S329" s="29"/>
      <c r="T329" s="29"/>
      <c r="U329" s="34"/>
      <c r="V329" s="34"/>
      <c r="W329" s="29"/>
    </row>
    <row r="330" spans="16:23" s="39" customFormat="1" x14ac:dyDescent="0.35">
      <c r="P330" s="29"/>
      <c r="R330" s="29"/>
      <c r="S330" s="29"/>
      <c r="T330" s="29"/>
      <c r="U330" s="34"/>
      <c r="V330" s="34"/>
      <c r="W330" s="29"/>
    </row>
    <row r="331" spans="16:23" s="39" customFormat="1" x14ac:dyDescent="0.35">
      <c r="P331" s="29"/>
      <c r="R331" s="29"/>
      <c r="S331" s="29"/>
      <c r="T331" s="29"/>
      <c r="U331" s="34"/>
      <c r="V331" s="34"/>
      <c r="W331" s="29"/>
    </row>
    <row r="332" spans="16:23" s="39" customFormat="1" x14ac:dyDescent="0.35">
      <c r="P332" s="29"/>
      <c r="R332" s="29"/>
      <c r="S332" s="29"/>
      <c r="T332" s="29"/>
      <c r="U332" s="34"/>
      <c r="V332" s="34"/>
      <c r="W332" s="29"/>
    </row>
    <row r="333" spans="16:23" s="39" customFormat="1" x14ac:dyDescent="0.35">
      <c r="P333" s="29"/>
      <c r="R333" s="29"/>
      <c r="S333" s="29"/>
      <c r="T333" s="29"/>
      <c r="U333" s="34"/>
      <c r="V333" s="34"/>
      <c r="W333" s="29"/>
    </row>
    <row r="334" spans="16:23" s="39" customFormat="1" x14ac:dyDescent="0.35">
      <c r="P334" s="29"/>
      <c r="R334" s="29"/>
      <c r="S334" s="29"/>
      <c r="T334" s="29"/>
      <c r="U334" s="34"/>
      <c r="V334" s="34"/>
      <c r="W334" s="29"/>
    </row>
    <row r="335" spans="16:23" s="39" customFormat="1" x14ac:dyDescent="0.35">
      <c r="P335" s="29"/>
      <c r="R335" s="29"/>
      <c r="S335" s="29"/>
      <c r="T335" s="29"/>
      <c r="U335" s="34"/>
      <c r="V335" s="34"/>
      <c r="W335" s="29"/>
    </row>
    <row r="336" spans="16:23" s="39" customFormat="1" x14ac:dyDescent="0.35">
      <c r="P336" s="29"/>
      <c r="R336" s="29"/>
      <c r="S336" s="29"/>
      <c r="T336" s="29"/>
      <c r="U336" s="34"/>
      <c r="V336" s="34"/>
      <c r="W336" s="29"/>
    </row>
    <row r="337" spans="16:23" s="39" customFormat="1" x14ac:dyDescent="0.35">
      <c r="P337" s="29"/>
      <c r="R337" s="29"/>
      <c r="S337" s="29"/>
      <c r="T337" s="29"/>
      <c r="U337" s="34"/>
      <c r="V337" s="34"/>
      <c r="W337" s="29"/>
    </row>
    <row r="338" spans="16:23" s="39" customFormat="1" x14ac:dyDescent="0.35">
      <c r="P338" s="29"/>
      <c r="R338" s="29"/>
      <c r="S338" s="29"/>
      <c r="T338" s="29"/>
      <c r="U338" s="34"/>
      <c r="V338" s="34"/>
      <c r="W338" s="29"/>
    </row>
    <row r="339" spans="16:23" s="39" customFormat="1" x14ac:dyDescent="0.35">
      <c r="P339" s="29"/>
      <c r="R339" s="29"/>
      <c r="S339" s="29"/>
      <c r="T339" s="29"/>
      <c r="U339" s="34"/>
      <c r="V339" s="34"/>
      <c r="W339" s="29"/>
    </row>
    <row r="340" spans="16:23" s="39" customFormat="1" x14ac:dyDescent="0.35">
      <c r="P340" s="29"/>
      <c r="R340" s="29"/>
      <c r="S340" s="29"/>
      <c r="T340" s="29"/>
      <c r="U340" s="34"/>
      <c r="V340" s="34"/>
      <c r="W340" s="29"/>
    </row>
    <row r="341" spans="16:23" s="39" customFormat="1" x14ac:dyDescent="0.35">
      <c r="P341" s="29"/>
      <c r="R341" s="29"/>
      <c r="S341" s="29"/>
      <c r="T341" s="29"/>
      <c r="U341" s="34"/>
      <c r="V341" s="34"/>
      <c r="W341" s="29"/>
    </row>
    <row r="342" spans="16:23" s="39" customFormat="1" x14ac:dyDescent="0.35">
      <c r="P342" s="29"/>
      <c r="R342" s="29"/>
      <c r="S342" s="29"/>
      <c r="T342" s="29"/>
      <c r="U342" s="34"/>
      <c r="V342" s="34"/>
      <c r="W342" s="29"/>
    </row>
    <row r="343" spans="16:23" s="39" customFormat="1" x14ac:dyDescent="0.35">
      <c r="P343" s="29"/>
      <c r="R343" s="29"/>
      <c r="S343" s="29"/>
      <c r="T343" s="29"/>
      <c r="U343" s="34"/>
      <c r="V343" s="34"/>
      <c r="W343" s="29"/>
    </row>
    <row r="344" spans="16:23" s="39" customFormat="1" x14ac:dyDescent="0.35">
      <c r="P344" s="29"/>
      <c r="R344" s="29"/>
      <c r="S344" s="29"/>
      <c r="T344" s="29"/>
      <c r="U344" s="34"/>
      <c r="V344" s="34"/>
      <c r="W344" s="29"/>
    </row>
    <row r="345" spans="16:23" s="39" customFormat="1" x14ac:dyDescent="0.35">
      <c r="P345" s="29"/>
      <c r="R345" s="29"/>
      <c r="S345" s="29"/>
      <c r="T345" s="29"/>
      <c r="U345" s="34"/>
      <c r="V345" s="34"/>
      <c r="W345" s="29"/>
    </row>
    <row r="346" spans="16:23" s="39" customFormat="1" x14ac:dyDescent="0.35">
      <c r="P346" s="29"/>
      <c r="R346" s="29"/>
      <c r="S346" s="29"/>
      <c r="T346" s="29"/>
      <c r="U346" s="34"/>
      <c r="V346" s="34"/>
      <c r="W346" s="29"/>
    </row>
    <row r="347" spans="16:23" s="39" customFormat="1" x14ac:dyDescent="0.35">
      <c r="P347" s="29"/>
      <c r="R347" s="29"/>
      <c r="S347" s="29"/>
      <c r="T347" s="29"/>
      <c r="U347" s="34"/>
      <c r="V347" s="34"/>
      <c r="W347" s="29"/>
    </row>
    <row r="348" spans="16:23" s="39" customFormat="1" x14ac:dyDescent="0.35">
      <c r="P348" s="29"/>
      <c r="R348" s="29"/>
      <c r="S348" s="29"/>
      <c r="T348" s="29"/>
      <c r="U348" s="34"/>
      <c r="V348" s="34"/>
      <c r="W348" s="29"/>
    </row>
    <row r="349" spans="16:23" s="39" customFormat="1" x14ac:dyDescent="0.35">
      <c r="P349" s="29"/>
      <c r="R349" s="29"/>
      <c r="S349" s="29"/>
      <c r="T349" s="29"/>
      <c r="U349" s="34"/>
      <c r="V349" s="34"/>
      <c r="W349" s="29"/>
    </row>
    <row r="350" spans="16:23" s="39" customFormat="1" x14ac:dyDescent="0.35">
      <c r="P350" s="29"/>
      <c r="R350" s="29"/>
      <c r="S350" s="29"/>
      <c r="T350" s="29"/>
      <c r="U350" s="34"/>
      <c r="V350" s="34"/>
      <c r="W350" s="29"/>
    </row>
    <row r="351" spans="16:23" s="39" customFormat="1" x14ac:dyDescent="0.35">
      <c r="P351" s="29"/>
      <c r="R351" s="29"/>
      <c r="S351" s="29"/>
      <c r="T351" s="29"/>
      <c r="U351" s="34"/>
      <c r="V351" s="34"/>
      <c r="W351" s="29"/>
    </row>
    <row r="352" spans="16:23" s="39" customFormat="1" x14ac:dyDescent="0.35">
      <c r="P352" s="29"/>
      <c r="R352" s="29"/>
      <c r="S352" s="29"/>
      <c r="T352" s="29"/>
      <c r="U352" s="34"/>
      <c r="V352" s="34"/>
      <c r="W352" s="29"/>
    </row>
    <row r="353" spans="16:23" s="39" customFormat="1" x14ac:dyDescent="0.35">
      <c r="P353" s="29"/>
      <c r="R353" s="29"/>
      <c r="S353" s="29"/>
      <c r="T353" s="29"/>
      <c r="U353" s="34"/>
      <c r="V353" s="34"/>
      <c r="W353" s="29"/>
    </row>
    <row r="354" spans="16:23" s="39" customFormat="1" x14ac:dyDescent="0.35">
      <c r="P354" s="29"/>
      <c r="R354" s="29"/>
      <c r="S354" s="29"/>
      <c r="T354" s="29"/>
      <c r="U354" s="34"/>
      <c r="V354" s="34"/>
      <c r="W354" s="29"/>
    </row>
    <row r="355" spans="16:23" s="39" customFormat="1" x14ac:dyDescent="0.35">
      <c r="P355" s="29"/>
      <c r="R355" s="29"/>
      <c r="S355" s="29"/>
      <c r="T355" s="29"/>
      <c r="U355" s="34"/>
      <c r="V355" s="34"/>
      <c r="W355" s="29"/>
    </row>
    <row r="356" spans="16:23" s="39" customFormat="1" x14ac:dyDescent="0.35">
      <c r="P356" s="29"/>
      <c r="R356" s="29"/>
      <c r="S356" s="29"/>
      <c r="T356" s="29"/>
      <c r="U356" s="34"/>
      <c r="V356" s="34"/>
      <c r="W356" s="29"/>
    </row>
    <row r="357" spans="16:23" s="39" customFormat="1" x14ac:dyDescent="0.35">
      <c r="P357" s="29"/>
      <c r="R357" s="29"/>
      <c r="S357" s="29"/>
      <c r="T357" s="29"/>
      <c r="U357" s="34"/>
      <c r="V357" s="34"/>
      <c r="W357" s="29"/>
    </row>
    <row r="358" spans="16:23" s="39" customFormat="1" x14ac:dyDescent="0.35">
      <c r="P358" s="29"/>
      <c r="R358" s="29"/>
      <c r="S358" s="29"/>
      <c r="T358" s="29"/>
      <c r="U358" s="34"/>
      <c r="V358" s="34"/>
      <c r="W358" s="29"/>
    </row>
    <row r="359" spans="16:23" s="39" customFormat="1" x14ac:dyDescent="0.35">
      <c r="P359" s="29"/>
      <c r="R359" s="29"/>
      <c r="S359" s="29"/>
      <c r="T359" s="29"/>
      <c r="U359" s="34"/>
      <c r="V359" s="34"/>
      <c r="W359" s="29"/>
    </row>
    <row r="360" spans="16:23" s="39" customFormat="1" x14ac:dyDescent="0.35">
      <c r="P360" s="29"/>
      <c r="R360" s="29"/>
      <c r="S360" s="29"/>
      <c r="T360" s="29"/>
      <c r="U360" s="34"/>
      <c r="V360" s="34"/>
      <c r="W360" s="29"/>
    </row>
    <row r="361" spans="16:23" s="39" customFormat="1" x14ac:dyDescent="0.35">
      <c r="P361" s="29"/>
      <c r="R361" s="29"/>
      <c r="S361" s="29"/>
      <c r="T361" s="29"/>
      <c r="U361" s="34"/>
      <c r="V361" s="34"/>
      <c r="W361" s="29"/>
    </row>
    <row r="362" spans="16:23" s="39" customFormat="1" x14ac:dyDescent="0.35">
      <c r="P362" s="29"/>
      <c r="R362" s="29"/>
      <c r="S362" s="29"/>
      <c r="T362" s="29"/>
      <c r="U362" s="34"/>
      <c r="V362" s="34"/>
      <c r="W362" s="29"/>
    </row>
    <row r="363" spans="16:23" s="39" customFormat="1" x14ac:dyDescent="0.35">
      <c r="P363" s="29"/>
      <c r="R363" s="29"/>
      <c r="S363" s="29"/>
      <c r="T363" s="29"/>
      <c r="U363" s="34"/>
      <c r="V363" s="34"/>
      <c r="W363" s="29"/>
    </row>
    <row r="364" spans="16:23" s="39" customFormat="1" x14ac:dyDescent="0.35">
      <c r="P364" s="29"/>
      <c r="R364" s="29"/>
      <c r="S364" s="29"/>
      <c r="T364" s="29"/>
      <c r="U364" s="34"/>
      <c r="V364" s="34"/>
      <c r="W364" s="29"/>
    </row>
    <row r="365" spans="16:23" s="39" customFormat="1" x14ac:dyDescent="0.35">
      <c r="P365" s="29"/>
      <c r="R365" s="29"/>
      <c r="S365" s="29"/>
      <c r="T365" s="29"/>
      <c r="U365" s="34"/>
      <c r="V365" s="34"/>
      <c r="W365" s="29"/>
    </row>
    <row r="366" spans="16:23" s="39" customFormat="1" x14ac:dyDescent="0.35">
      <c r="P366" s="29"/>
      <c r="R366" s="29"/>
      <c r="S366" s="29"/>
      <c r="T366" s="29"/>
      <c r="U366" s="34"/>
      <c r="V366" s="34"/>
      <c r="W366" s="29"/>
    </row>
    <row r="367" spans="16:23" s="39" customFormat="1" x14ac:dyDescent="0.35">
      <c r="P367" s="29"/>
      <c r="R367" s="29"/>
      <c r="S367" s="29"/>
      <c r="T367" s="29"/>
      <c r="U367" s="34"/>
      <c r="V367" s="34"/>
      <c r="W367" s="29"/>
    </row>
    <row r="368" spans="16:23" s="39" customFormat="1" x14ac:dyDescent="0.35">
      <c r="P368" s="29"/>
      <c r="R368" s="29"/>
      <c r="S368" s="29"/>
      <c r="T368" s="29"/>
      <c r="U368" s="34"/>
      <c r="V368" s="34"/>
      <c r="W368" s="29"/>
    </row>
    <row r="369" spans="16:23" s="39" customFormat="1" x14ac:dyDescent="0.35">
      <c r="P369" s="29"/>
      <c r="R369" s="29"/>
      <c r="S369" s="29"/>
      <c r="T369" s="29"/>
      <c r="U369" s="34"/>
      <c r="V369" s="34"/>
      <c r="W369" s="29"/>
    </row>
    <row r="370" spans="16:23" s="39" customFormat="1" x14ac:dyDescent="0.35">
      <c r="P370" s="29"/>
      <c r="R370" s="29"/>
      <c r="S370" s="29"/>
      <c r="T370" s="29"/>
      <c r="U370" s="34"/>
      <c r="V370" s="34"/>
      <c r="W370" s="29"/>
    </row>
    <row r="371" spans="16:23" s="39" customFormat="1" x14ac:dyDescent="0.35">
      <c r="P371" s="29"/>
      <c r="R371" s="29"/>
      <c r="S371" s="29"/>
      <c r="T371" s="29"/>
      <c r="U371" s="34"/>
      <c r="V371" s="34"/>
      <c r="W371" s="29"/>
    </row>
    <row r="372" spans="16:23" s="39" customFormat="1" x14ac:dyDescent="0.35">
      <c r="P372" s="29"/>
      <c r="R372" s="29"/>
      <c r="S372" s="29"/>
      <c r="T372" s="29"/>
      <c r="U372" s="34"/>
      <c r="V372" s="34"/>
      <c r="W372" s="29"/>
    </row>
    <row r="373" spans="16:23" s="39" customFormat="1" x14ac:dyDescent="0.35">
      <c r="P373" s="29"/>
      <c r="R373" s="29"/>
      <c r="S373" s="29"/>
      <c r="T373" s="29"/>
      <c r="U373" s="34"/>
      <c r="V373" s="34"/>
      <c r="W373" s="29"/>
    </row>
    <row r="374" spans="16:23" s="39" customFormat="1" x14ac:dyDescent="0.35">
      <c r="P374" s="29"/>
      <c r="R374" s="29"/>
      <c r="S374" s="29"/>
      <c r="T374" s="29"/>
      <c r="U374" s="34"/>
      <c r="V374" s="34"/>
      <c r="W374" s="29"/>
    </row>
    <row r="375" spans="16:23" s="39" customFormat="1" x14ac:dyDescent="0.35">
      <c r="P375" s="29"/>
      <c r="R375" s="29"/>
      <c r="S375" s="29"/>
      <c r="T375" s="29"/>
      <c r="U375" s="34"/>
      <c r="V375" s="34"/>
      <c r="W375" s="29"/>
    </row>
    <row r="376" spans="16:23" s="39" customFormat="1" x14ac:dyDescent="0.35">
      <c r="P376" s="29"/>
      <c r="R376" s="29"/>
      <c r="S376" s="29"/>
      <c r="T376" s="29"/>
      <c r="U376" s="34"/>
      <c r="V376" s="34"/>
      <c r="W376" s="29"/>
    </row>
    <row r="377" spans="16:23" s="39" customFormat="1" x14ac:dyDescent="0.35">
      <c r="P377" s="29"/>
      <c r="R377" s="29"/>
      <c r="S377" s="29"/>
      <c r="T377" s="29"/>
      <c r="U377" s="34"/>
      <c r="V377" s="34"/>
      <c r="W377" s="29"/>
    </row>
    <row r="378" spans="16:23" s="39" customFormat="1" x14ac:dyDescent="0.35">
      <c r="P378" s="29"/>
      <c r="R378" s="29"/>
      <c r="S378" s="29"/>
      <c r="T378" s="29"/>
      <c r="U378" s="34"/>
      <c r="V378" s="34"/>
      <c r="W378" s="29"/>
    </row>
    <row r="379" spans="16:23" s="39" customFormat="1" x14ac:dyDescent="0.35">
      <c r="P379" s="29"/>
      <c r="R379" s="29"/>
      <c r="S379" s="29"/>
      <c r="T379" s="29"/>
      <c r="U379" s="34"/>
      <c r="V379" s="34"/>
      <c r="W379" s="29"/>
    </row>
    <row r="380" spans="16:23" s="39" customFormat="1" x14ac:dyDescent="0.35">
      <c r="P380" s="29"/>
      <c r="R380" s="29"/>
      <c r="S380" s="29"/>
      <c r="T380" s="29"/>
      <c r="U380" s="34"/>
      <c r="V380" s="34"/>
      <c r="W380" s="29"/>
    </row>
    <row r="381" spans="16:23" s="39" customFormat="1" x14ac:dyDescent="0.35">
      <c r="P381" s="29"/>
      <c r="R381" s="29"/>
      <c r="S381" s="29"/>
      <c r="T381" s="29"/>
      <c r="U381" s="34"/>
      <c r="V381" s="34"/>
      <c r="W381" s="29"/>
    </row>
    <row r="382" spans="16:23" s="39" customFormat="1" x14ac:dyDescent="0.35">
      <c r="P382" s="29"/>
      <c r="R382" s="29"/>
      <c r="S382" s="29"/>
      <c r="T382" s="29"/>
      <c r="U382" s="34"/>
      <c r="V382" s="34"/>
      <c r="W382" s="29"/>
    </row>
    <row r="383" spans="16:23" s="39" customFormat="1" x14ac:dyDescent="0.35">
      <c r="P383" s="29"/>
      <c r="R383" s="29"/>
      <c r="S383" s="29"/>
      <c r="T383" s="29"/>
      <c r="U383" s="34"/>
      <c r="V383" s="34"/>
      <c r="W383" s="29"/>
    </row>
    <row r="384" spans="16:23" s="39" customFormat="1" x14ac:dyDescent="0.35">
      <c r="P384" s="29"/>
      <c r="R384" s="29"/>
      <c r="S384" s="29"/>
      <c r="T384" s="29"/>
      <c r="U384" s="34"/>
      <c r="V384" s="34"/>
      <c r="W384" s="29"/>
    </row>
    <row r="385" spans="16:23" s="39" customFormat="1" x14ac:dyDescent="0.35">
      <c r="P385" s="29"/>
      <c r="R385" s="29"/>
      <c r="S385" s="29"/>
      <c r="T385" s="29"/>
      <c r="U385" s="34"/>
      <c r="V385" s="34"/>
      <c r="W385" s="29"/>
    </row>
    <row r="386" spans="16:23" s="39" customFormat="1" x14ac:dyDescent="0.35">
      <c r="P386" s="29"/>
      <c r="R386" s="29"/>
      <c r="S386" s="29"/>
      <c r="T386" s="29"/>
      <c r="U386" s="34"/>
      <c r="V386" s="34"/>
      <c r="W386" s="29"/>
    </row>
    <row r="387" spans="16:23" s="39" customFormat="1" x14ac:dyDescent="0.35">
      <c r="P387" s="29"/>
      <c r="R387" s="29"/>
      <c r="S387" s="29"/>
      <c r="T387" s="29"/>
      <c r="U387" s="34"/>
      <c r="V387" s="34"/>
      <c r="W387" s="29"/>
    </row>
    <row r="388" spans="16:23" s="39" customFormat="1" x14ac:dyDescent="0.35">
      <c r="P388" s="29"/>
      <c r="R388" s="29"/>
      <c r="S388" s="29"/>
      <c r="T388" s="29"/>
      <c r="U388" s="34"/>
      <c r="V388" s="34"/>
      <c r="W388" s="29"/>
    </row>
    <row r="389" spans="16:23" s="39" customFormat="1" x14ac:dyDescent="0.35">
      <c r="P389" s="29"/>
      <c r="R389" s="29"/>
      <c r="S389" s="29"/>
      <c r="T389" s="29"/>
      <c r="U389" s="34"/>
      <c r="V389" s="34"/>
      <c r="W389" s="29"/>
    </row>
    <row r="390" spans="16:23" s="39" customFormat="1" x14ac:dyDescent="0.35">
      <c r="P390" s="29"/>
      <c r="R390" s="29"/>
      <c r="S390" s="29"/>
      <c r="T390" s="29"/>
      <c r="U390" s="34"/>
      <c r="V390" s="34"/>
      <c r="W390" s="29"/>
    </row>
    <row r="391" spans="16:23" s="39" customFormat="1" x14ac:dyDescent="0.35">
      <c r="P391" s="29"/>
      <c r="R391" s="29"/>
      <c r="S391" s="29"/>
      <c r="T391" s="29"/>
      <c r="U391" s="34"/>
      <c r="V391" s="34"/>
      <c r="W391" s="29"/>
    </row>
    <row r="392" spans="16:23" s="39" customFormat="1" x14ac:dyDescent="0.35">
      <c r="P392" s="29"/>
      <c r="R392" s="29"/>
      <c r="S392" s="29"/>
      <c r="T392" s="29"/>
      <c r="U392" s="34"/>
      <c r="V392" s="34"/>
      <c r="W392" s="29"/>
    </row>
    <row r="393" spans="16:23" s="39" customFormat="1" x14ac:dyDescent="0.35">
      <c r="P393" s="29"/>
      <c r="R393" s="29"/>
      <c r="S393" s="29"/>
      <c r="T393" s="29"/>
      <c r="U393" s="34"/>
      <c r="V393" s="34"/>
      <c r="W393" s="29"/>
    </row>
    <row r="394" spans="16:23" s="39" customFormat="1" x14ac:dyDescent="0.35">
      <c r="P394" s="29"/>
      <c r="R394" s="29"/>
      <c r="S394" s="29"/>
      <c r="T394" s="29"/>
      <c r="U394" s="34"/>
      <c r="V394" s="34"/>
      <c r="W394" s="29"/>
    </row>
    <row r="395" spans="16:23" s="39" customFormat="1" x14ac:dyDescent="0.35">
      <c r="P395" s="29"/>
      <c r="R395" s="29"/>
      <c r="S395" s="29"/>
      <c r="T395" s="29"/>
      <c r="U395" s="34"/>
      <c r="V395" s="34"/>
      <c r="W395" s="29"/>
    </row>
    <row r="396" spans="16:23" s="39" customFormat="1" x14ac:dyDescent="0.35">
      <c r="P396" s="29"/>
      <c r="R396" s="29"/>
      <c r="S396" s="29"/>
      <c r="T396" s="29"/>
      <c r="U396" s="34"/>
      <c r="V396" s="34"/>
      <c r="W396" s="29"/>
    </row>
    <row r="397" spans="16:23" s="39" customFormat="1" x14ac:dyDescent="0.35">
      <c r="P397" s="29"/>
      <c r="R397" s="29"/>
      <c r="S397" s="29"/>
      <c r="T397" s="29"/>
      <c r="U397" s="34"/>
      <c r="V397" s="34"/>
      <c r="W397" s="29"/>
    </row>
    <row r="398" spans="16:23" s="39" customFormat="1" x14ac:dyDescent="0.35">
      <c r="P398" s="29"/>
      <c r="R398" s="29"/>
      <c r="S398" s="29"/>
      <c r="T398" s="29"/>
      <c r="U398" s="34"/>
      <c r="V398" s="34"/>
      <c r="W398" s="29"/>
    </row>
    <row r="399" spans="16:23" s="39" customFormat="1" x14ac:dyDescent="0.35">
      <c r="P399" s="29"/>
      <c r="R399" s="29"/>
      <c r="S399" s="29"/>
      <c r="T399" s="29"/>
      <c r="U399" s="34"/>
      <c r="V399" s="34"/>
      <c r="W399" s="29"/>
    </row>
    <row r="400" spans="16:23" s="39" customFormat="1" x14ac:dyDescent="0.35">
      <c r="P400" s="29"/>
      <c r="R400" s="29"/>
      <c r="S400" s="29"/>
      <c r="T400" s="29"/>
      <c r="U400" s="34"/>
      <c r="V400" s="34"/>
      <c r="W400" s="29"/>
    </row>
    <row r="401" spans="16:23" s="39" customFormat="1" x14ac:dyDescent="0.35">
      <c r="P401" s="29"/>
      <c r="R401" s="29"/>
      <c r="S401" s="29"/>
      <c r="T401" s="29"/>
      <c r="U401" s="34"/>
      <c r="V401" s="34"/>
      <c r="W401" s="29"/>
    </row>
    <row r="402" spans="16:23" s="39" customFormat="1" x14ac:dyDescent="0.35">
      <c r="P402" s="29"/>
      <c r="R402" s="29"/>
      <c r="S402" s="29"/>
      <c r="T402" s="29"/>
      <c r="U402" s="34"/>
      <c r="V402" s="34"/>
      <c r="W402" s="29"/>
    </row>
    <row r="403" spans="16:23" s="39" customFormat="1" x14ac:dyDescent="0.35">
      <c r="P403" s="29"/>
      <c r="R403" s="29"/>
      <c r="S403" s="29"/>
      <c r="T403" s="29"/>
      <c r="U403" s="34"/>
      <c r="V403" s="34"/>
      <c r="W403" s="29"/>
    </row>
    <row r="404" spans="16:23" s="39" customFormat="1" x14ac:dyDescent="0.35">
      <c r="P404" s="29"/>
      <c r="R404" s="29"/>
      <c r="S404" s="29"/>
      <c r="T404" s="29"/>
      <c r="U404" s="34"/>
      <c r="V404" s="34"/>
      <c r="W404" s="29"/>
    </row>
    <row r="405" spans="16:23" s="39" customFormat="1" x14ac:dyDescent="0.35">
      <c r="P405" s="29"/>
      <c r="R405" s="29"/>
      <c r="S405" s="29"/>
      <c r="T405" s="29"/>
      <c r="U405" s="34"/>
      <c r="V405" s="34"/>
      <c r="W405" s="29"/>
    </row>
    <row r="406" spans="16:23" s="39" customFormat="1" x14ac:dyDescent="0.35">
      <c r="P406" s="29"/>
      <c r="R406" s="29"/>
      <c r="S406" s="29"/>
      <c r="T406" s="29"/>
      <c r="U406" s="34"/>
      <c r="V406" s="34"/>
      <c r="W406" s="29"/>
    </row>
    <row r="407" spans="16:23" s="39" customFormat="1" x14ac:dyDescent="0.35">
      <c r="P407" s="29"/>
      <c r="R407" s="29"/>
      <c r="S407" s="29"/>
      <c r="T407" s="29"/>
      <c r="U407" s="34"/>
      <c r="V407" s="34"/>
      <c r="W407" s="29"/>
    </row>
    <row r="408" spans="16:23" s="39" customFormat="1" x14ac:dyDescent="0.35">
      <c r="P408" s="29"/>
      <c r="R408" s="29"/>
      <c r="S408" s="29"/>
      <c r="T408" s="29"/>
      <c r="U408" s="34"/>
      <c r="V408" s="34"/>
      <c r="W408" s="29"/>
    </row>
    <row r="409" spans="16:23" s="39" customFormat="1" x14ac:dyDescent="0.35">
      <c r="P409" s="29"/>
      <c r="R409" s="29"/>
      <c r="S409" s="29"/>
      <c r="T409" s="29"/>
      <c r="U409" s="34"/>
      <c r="V409" s="34"/>
      <c r="W409" s="29"/>
    </row>
    <row r="410" spans="16:23" s="39" customFormat="1" x14ac:dyDescent="0.35">
      <c r="P410" s="29"/>
      <c r="R410" s="29"/>
      <c r="S410" s="29"/>
      <c r="T410" s="29"/>
      <c r="U410" s="34"/>
      <c r="V410" s="34"/>
      <c r="W410" s="29"/>
    </row>
    <row r="411" spans="16:23" s="39" customFormat="1" x14ac:dyDescent="0.35">
      <c r="P411" s="29"/>
      <c r="R411" s="29"/>
      <c r="S411" s="29"/>
      <c r="T411" s="29"/>
      <c r="U411" s="34"/>
      <c r="V411" s="34"/>
      <c r="W411" s="29"/>
    </row>
    <row r="412" spans="16:23" s="39" customFormat="1" x14ac:dyDescent="0.35">
      <c r="P412" s="29"/>
      <c r="R412" s="29"/>
      <c r="S412" s="29"/>
      <c r="T412" s="29"/>
      <c r="U412" s="34"/>
      <c r="V412" s="34"/>
      <c r="W412" s="29"/>
    </row>
    <row r="413" spans="16:23" s="39" customFormat="1" x14ac:dyDescent="0.35">
      <c r="P413" s="29"/>
      <c r="R413" s="29"/>
      <c r="S413" s="29"/>
      <c r="T413" s="29"/>
      <c r="U413" s="34"/>
      <c r="V413" s="34"/>
      <c r="W413" s="29"/>
    </row>
    <row r="414" spans="16:23" s="39" customFormat="1" x14ac:dyDescent="0.35">
      <c r="P414" s="29"/>
      <c r="R414" s="29"/>
      <c r="S414" s="29"/>
      <c r="T414" s="29"/>
      <c r="U414" s="34"/>
      <c r="V414" s="34"/>
      <c r="W414" s="29"/>
    </row>
    <row r="415" spans="16:23" s="39" customFormat="1" x14ac:dyDescent="0.35">
      <c r="P415" s="29"/>
      <c r="R415" s="29"/>
      <c r="S415" s="29"/>
      <c r="T415" s="29"/>
      <c r="U415" s="34"/>
      <c r="V415" s="34"/>
      <c r="W415" s="29"/>
    </row>
    <row r="416" spans="16:23" s="39" customFormat="1" x14ac:dyDescent="0.35">
      <c r="P416" s="29"/>
      <c r="R416" s="29"/>
      <c r="S416" s="29"/>
      <c r="T416" s="29"/>
      <c r="U416" s="34"/>
      <c r="V416" s="34"/>
      <c r="W416" s="29"/>
    </row>
    <row r="417" spans="16:23" s="39" customFormat="1" x14ac:dyDescent="0.35">
      <c r="P417" s="29"/>
      <c r="R417" s="29"/>
      <c r="S417" s="29"/>
      <c r="T417" s="29"/>
      <c r="U417" s="34"/>
      <c r="V417" s="34"/>
      <c r="W417" s="29"/>
    </row>
    <row r="418" spans="16:23" s="39" customFormat="1" x14ac:dyDescent="0.35">
      <c r="P418" s="29"/>
      <c r="R418" s="29"/>
      <c r="S418" s="29"/>
      <c r="T418" s="29"/>
      <c r="U418" s="34"/>
      <c r="V418" s="34"/>
      <c r="W418" s="29"/>
    </row>
    <row r="419" spans="16:23" s="39" customFormat="1" x14ac:dyDescent="0.35">
      <c r="P419" s="29"/>
      <c r="R419" s="29"/>
      <c r="S419" s="29"/>
      <c r="T419" s="29"/>
      <c r="U419" s="34"/>
      <c r="V419" s="34"/>
      <c r="W419" s="29"/>
    </row>
    <row r="420" spans="16:23" s="39" customFormat="1" x14ac:dyDescent="0.35">
      <c r="P420" s="29"/>
      <c r="R420" s="29"/>
      <c r="S420" s="29"/>
      <c r="T420" s="29"/>
      <c r="U420" s="34"/>
      <c r="V420" s="34"/>
      <c r="W420" s="29"/>
    </row>
    <row r="421" spans="16:23" s="39" customFormat="1" x14ac:dyDescent="0.35">
      <c r="P421" s="29"/>
      <c r="R421" s="29"/>
      <c r="S421" s="29"/>
      <c r="T421" s="29"/>
      <c r="U421" s="34"/>
      <c r="V421" s="34"/>
      <c r="W421" s="29"/>
    </row>
    <row r="422" spans="16:23" s="39" customFormat="1" x14ac:dyDescent="0.35">
      <c r="P422" s="29"/>
      <c r="R422" s="29"/>
      <c r="S422" s="29"/>
      <c r="T422" s="29"/>
      <c r="U422" s="34"/>
      <c r="V422" s="34"/>
      <c r="W422" s="29"/>
    </row>
    <row r="423" spans="16:23" s="39" customFormat="1" x14ac:dyDescent="0.35">
      <c r="P423" s="29"/>
      <c r="R423" s="29"/>
      <c r="S423" s="29"/>
      <c r="T423" s="29"/>
      <c r="U423" s="34"/>
      <c r="V423" s="34"/>
      <c r="W423" s="29"/>
    </row>
    <row r="424" spans="16:23" s="39" customFormat="1" x14ac:dyDescent="0.35">
      <c r="P424" s="29"/>
      <c r="R424" s="29"/>
      <c r="S424" s="29"/>
      <c r="T424" s="29"/>
      <c r="U424" s="34"/>
      <c r="V424" s="34"/>
      <c r="W424" s="29"/>
    </row>
    <row r="425" spans="16:23" s="39" customFormat="1" x14ac:dyDescent="0.35">
      <c r="P425" s="29"/>
      <c r="R425" s="29"/>
      <c r="S425" s="29"/>
      <c r="T425" s="29"/>
      <c r="U425" s="34"/>
      <c r="V425" s="34"/>
      <c r="W425" s="29"/>
    </row>
    <row r="426" spans="16:23" s="39" customFormat="1" x14ac:dyDescent="0.35">
      <c r="P426" s="29"/>
      <c r="R426" s="29"/>
      <c r="S426" s="29"/>
      <c r="T426" s="29"/>
      <c r="U426" s="34"/>
      <c r="V426" s="34"/>
      <c r="W426" s="29"/>
    </row>
    <row r="427" spans="16:23" s="39" customFormat="1" x14ac:dyDescent="0.35">
      <c r="P427" s="29"/>
      <c r="R427" s="29"/>
      <c r="S427" s="29"/>
      <c r="T427" s="29"/>
      <c r="U427" s="34"/>
      <c r="V427" s="34"/>
      <c r="W427" s="29"/>
    </row>
    <row r="428" spans="16:23" s="39" customFormat="1" x14ac:dyDescent="0.35">
      <c r="P428" s="29"/>
      <c r="R428" s="29"/>
      <c r="S428" s="29"/>
      <c r="T428" s="29"/>
      <c r="U428" s="34"/>
      <c r="V428" s="34"/>
      <c r="W428" s="29"/>
    </row>
    <row r="429" spans="16:23" s="39" customFormat="1" x14ac:dyDescent="0.35">
      <c r="P429" s="29"/>
      <c r="R429" s="29"/>
      <c r="S429" s="29"/>
      <c r="T429" s="29"/>
      <c r="U429" s="34"/>
      <c r="V429" s="34"/>
      <c r="W429" s="29"/>
    </row>
    <row r="430" spans="16:23" s="39" customFormat="1" x14ac:dyDescent="0.35">
      <c r="P430" s="29"/>
      <c r="R430" s="29"/>
      <c r="S430" s="29"/>
      <c r="T430" s="29"/>
      <c r="U430" s="34"/>
      <c r="V430" s="34"/>
      <c r="W430" s="29"/>
    </row>
    <row r="431" spans="16:23" s="39" customFormat="1" x14ac:dyDescent="0.35">
      <c r="P431" s="29"/>
      <c r="R431" s="29"/>
      <c r="S431" s="29"/>
      <c r="T431" s="29"/>
      <c r="U431" s="34"/>
      <c r="V431" s="34"/>
      <c r="W431" s="29"/>
    </row>
    <row r="432" spans="16:23" s="39" customFormat="1" x14ac:dyDescent="0.35">
      <c r="P432" s="29"/>
      <c r="R432" s="29"/>
      <c r="S432" s="29"/>
      <c r="T432" s="29"/>
      <c r="U432" s="34"/>
      <c r="V432" s="34"/>
      <c r="W432" s="29"/>
    </row>
    <row r="433" spans="16:23" s="39" customFormat="1" x14ac:dyDescent="0.35">
      <c r="P433" s="29"/>
      <c r="R433" s="29"/>
      <c r="S433" s="29"/>
      <c r="T433" s="29"/>
      <c r="U433" s="34"/>
      <c r="V433" s="34"/>
      <c r="W433" s="29"/>
    </row>
    <row r="434" spans="16:23" s="39" customFormat="1" x14ac:dyDescent="0.35">
      <c r="P434" s="29"/>
      <c r="R434" s="29"/>
      <c r="S434" s="29"/>
      <c r="T434" s="29"/>
      <c r="U434" s="34"/>
      <c r="V434" s="34"/>
      <c r="W434" s="29"/>
    </row>
    <row r="435" spans="16:23" s="39" customFormat="1" x14ac:dyDescent="0.35">
      <c r="P435" s="29"/>
      <c r="R435" s="29"/>
      <c r="S435" s="29"/>
      <c r="T435" s="29"/>
      <c r="U435" s="34"/>
      <c r="V435" s="34"/>
      <c r="W435" s="29"/>
    </row>
    <row r="436" spans="16:23" s="39" customFormat="1" x14ac:dyDescent="0.35">
      <c r="P436" s="29"/>
      <c r="R436" s="29"/>
      <c r="S436" s="29"/>
      <c r="T436" s="29"/>
      <c r="U436" s="34"/>
      <c r="V436" s="34"/>
      <c r="W436" s="29"/>
    </row>
    <row r="437" spans="16:23" s="39" customFormat="1" x14ac:dyDescent="0.35">
      <c r="P437" s="29"/>
      <c r="R437" s="29"/>
      <c r="S437" s="29"/>
      <c r="T437" s="29"/>
      <c r="U437" s="34"/>
      <c r="V437" s="34"/>
      <c r="W437" s="29"/>
    </row>
    <row r="438" spans="16:23" s="39" customFormat="1" x14ac:dyDescent="0.35">
      <c r="P438" s="29"/>
      <c r="R438" s="29"/>
      <c r="S438" s="29"/>
      <c r="T438" s="29"/>
      <c r="U438" s="34"/>
      <c r="V438" s="34"/>
      <c r="W438" s="29"/>
    </row>
    <row r="439" spans="16:23" s="39" customFormat="1" x14ac:dyDescent="0.35">
      <c r="P439" s="29"/>
      <c r="R439" s="29"/>
      <c r="S439" s="29"/>
      <c r="T439" s="29"/>
      <c r="U439" s="34"/>
      <c r="V439" s="34"/>
      <c r="W439" s="29"/>
    </row>
    <row r="440" spans="16:23" s="39" customFormat="1" x14ac:dyDescent="0.35">
      <c r="P440" s="29"/>
      <c r="R440" s="29"/>
      <c r="S440" s="29"/>
      <c r="T440" s="29"/>
      <c r="U440" s="34"/>
      <c r="V440" s="34"/>
      <c r="W440" s="29"/>
    </row>
    <row r="441" spans="16:23" s="39" customFormat="1" x14ac:dyDescent="0.35">
      <c r="P441" s="29"/>
      <c r="R441" s="29"/>
      <c r="S441" s="29"/>
      <c r="T441" s="29"/>
      <c r="U441" s="34"/>
      <c r="V441" s="34"/>
      <c r="W441" s="29"/>
    </row>
    <row r="442" spans="16:23" s="39" customFormat="1" x14ac:dyDescent="0.35">
      <c r="P442" s="29"/>
      <c r="R442" s="29"/>
      <c r="S442" s="29"/>
      <c r="T442" s="29"/>
      <c r="U442" s="34"/>
      <c r="V442" s="34"/>
      <c r="W442" s="29"/>
    </row>
    <row r="443" spans="16:23" s="39" customFormat="1" x14ac:dyDescent="0.35">
      <c r="P443" s="29"/>
      <c r="R443" s="29"/>
      <c r="S443" s="29"/>
      <c r="T443" s="29"/>
      <c r="U443" s="34"/>
      <c r="V443" s="34"/>
      <c r="W443" s="29"/>
    </row>
    <row r="444" spans="16:23" s="39" customFormat="1" x14ac:dyDescent="0.35">
      <c r="P444" s="29"/>
      <c r="R444" s="29"/>
      <c r="S444" s="29"/>
      <c r="T444" s="29"/>
      <c r="U444" s="34"/>
      <c r="V444" s="34"/>
      <c r="W444" s="29"/>
    </row>
    <row r="445" spans="16:23" s="39" customFormat="1" x14ac:dyDescent="0.35">
      <c r="P445" s="29"/>
      <c r="R445" s="29"/>
      <c r="S445" s="29"/>
      <c r="T445" s="29"/>
      <c r="U445" s="34"/>
      <c r="V445" s="34"/>
      <c r="W445" s="29"/>
    </row>
    <row r="446" spans="16:23" s="39" customFormat="1" x14ac:dyDescent="0.35">
      <c r="P446" s="29"/>
      <c r="R446" s="29"/>
      <c r="S446" s="29"/>
      <c r="T446" s="29"/>
      <c r="U446" s="34"/>
      <c r="V446" s="34"/>
      <c r="W446" s="29"/>
    </row>
    <row r="447" spans="16:23" s="39" customFormat="1" x14ac:dyDescent="0.35">
      <c r="P447" s="29"/>
      <c r="R447" s="29"/>
      <c r="S447" s="29"/>
      <c r="T447" s="29"/>
      <c r="U447" s="34"/>
      <c r="V447" s="34"/>
      <c r="W447" s="29"/>
    </row>
    <row r="448" spans="16:23" s="39" customFormat="1" x14ac:dyDescent="0.35">
      <c r="P448" s="29"/>
      <c r="R448" s="29"/>
      <c r="S448" s="29"/>
      <c r="T448" s="29"/>
      <c r="U448" s="34"/>
      <c r="V448" s="34"/>
      <c r="W448" s="29"/>
    </row>
    <row r="449" spans="16:23" s="39" customFormat="1" x14ac:dyDescent="0.35">
      <c r="P449" s="29"/>
      <c r="R449" s="29"/>
      <c r="S449" s="29"/>
      <c r="T449" s="29"/>
      <c r="U449" s="34"/>
      <c r="V449" s="34"/>
      <c r="W449" s="29"/>
    </row>
    <row r="450" spans="16:23" s="39" customFormat="1" x14ac:dyDescent="0.35">
      <c r="P450" s="29"/>
      <c r="R450" s="29"/>
      <c r="S450" s="29"/>
      <c r="T450" s="29"/>
      <c r="U450" s="34"/>
      <c r="V450" s="34"/>
      <c r="W450" s="29"/>
    </row>
    <row r="451" spans="16:23" s="39" customFormat="1" x14ac:dyDescent="0.35">
      <c r="P451" s="29"/>
      <c r="R451" s="29"/>
      <c r="S451" s="29"/>
      <c r="T451" s="29"/>
      <c r="U451" s="34"/>
      <c r="V451" s="34"/>
      <c r="W451" s="29"/>
    </row>
    <row r="452" spans="16:23" s="39" customFormat="1" x14ac:dyDescent="0.35">
      <c r="P452" s="29"/>
      <c r="R452" s="29"/>
      <c r="S452" s="29"/>
      <c r="T452" s="29"/>
      <c r="U452" s="34"/>
      <c r="V452" s="34"/>
      <c r="W452" s="29"/>
    </row>
    <row r="453" spans="16:23" s="39" customFormat="1" x14ac:dyDescent="0.35">
      <c r="P453" s="29"/>
      <c r="R453" s="29"/>
      <c r="S453" s="29"/>
      <c r="T453" s="29"/>
      <c r="U453" s="34"/>
      <c r="V453" s="34"/>
      <c r="W453" s="29"/>
    </row>
    <row r="454" spans="16:23" s="39" customFormat="1" x14ac:dyDescent="0.35">
      <c r="P454" s="29"/>
      <c r="R454" s="29"/>
      <c r="S454" s="29"/>
      <c r="T454" s="29"/>
      <c r="U454" s="34"/>
      <c r="V454" s="34"/>
      <c r="W454" s="29"/>
    </row>
    <row r="455" spans="16:23" s="39" customFormat="1" x14ac:dyDescent="0.35">
      <c r="P455" s="29"/>
      <c r="R455" s="29"/>
      <c r="S455" s="29"/>
      <c r="T455" s="29"/>
      <c r="U455" s="34"/>
      <c r="V455" s="34"/>
      <c r="W455" s="29"/>
    </row>
    <row r="456" spans="16:23" s="39" customFormat="1" x14ac:dyDescent="0.35">
      <c r="P456" s="29"/>
      <c r="R456" s="29"/>
      <c r="S456" s="29"/>
      <c r="T456" s="29"/>
      <c r="U456" s="34"/>
      <c r="V456" s="34"/>
      <c r="W456" s="29"/>
    </row>
    <row r="457" spans="16:23" s="39" customFormat="1" x14ac:dyDescent="0.35">
      <c r="P457" s="29"/>
      <c r="R457" s="29"/>
      <c r="S457" s="29"/>
      <c r="T457" s="29"/>
      <c r="U457" s="34"/>
      <c r="V457" s="34"/>
      <c r="W457" s="29"/>
    </row>
    <row r="458" spans="16:23" s="39" customFormat="1" x14ac:dyDescent="0.35">
      <c r="P458" s="29"/>
      <c r="R458" s="29"/>
      <c r="S458" s="29"/>
      <c r="T458" s="29"/>
      <c r="U458" s="34"/>
      <c r="V458" s="34"/>
      <c r="W458" s="29"/>
    </row>
    <row r="459" spans="16:23" s="39" customFormat="1" x14ac:dyDescent="0.35">
      <c r="P459" s="29"/>
      <c r="R459" s="29"/>
      <c r="S459" s="29"/>
      <c r="T459" s="29"/>
      <c r="U459" s="34"/>
      <c r="V459" s="34"/>
      <c r="W459" s="29"/>
    </row>
    <row r="460" spans="16:23" s="39" customFormat="1" x14ac:dyDescent="0.35">
      <c r="P460" s="29"/>
      <c r="R460" s="29"/>
      <c r="S460" s="29"/>
      <c r="T460" s="29"/>
      <c r="U460" s="34"/>
      <c r="V460" s="34"/>
      <c r="W460" s="29"/>
    </row>
    <row r="461" spans="16:23" s="39" customFormat="1" x14ac:dyDescent="0.35">
      <c r="P461" s="29"/>
      <c r="R461" s="29"/>
      <c r="S461" s="29"/>
      <c r="T461" s="29"/>
      <c r="U461" s="34"/>
      <c r="V461" s="34"/>
      <c r="W461" s="29"/>
    </row>
    <row r="462" spans="16:23" s="39" customFormat="1" x14ac:dyDescent="0.35">
      <c r="P462" s="29"/>
      <c r="R462" s="29"/>
      <c r="S462" s="29"/>
      <c r="T462" s="29"/>
      <c r="U462" s="34"/>
      <c r="V462" s="34"/>
      <c r="W462" s="29"/>
    </row>
    <row r="463" spans="16:23" s="39" customFormat="1" x14ac:dyDescent="0.35">
      <c r="P463" s="29"/>
      <c r="R463" s="29"/>
      <c r="S463" s="29"/>
      <c r="T463" s="29"/>
      <c r="U463" s="34"/>
      <c r="V463" s="34"/>
      <c r="W463" s="29"/>
    </row>
    <row r="464" spans="16:23" s="39" customFormat="1" x14ac:dyDescent="0.35">
      <c r="P464" s="29"/>
      <c r="R464" s="29"/>
      <c r="S464" s="29"/>
      <c r="T464" s="29"/>
      <c r="U464" s="34"/>
      <c r="V464" s="34"/>
      <c r="W464" s="29"/>
    </row>
    <row r="465" spans="16:23" s="39" customFormat="1" x14ac:dyDescent="0.35">
      <c r="P465" s="29"/>
      <c r="R465" s="29"/>
      <c r="S465" s="29"/>
      <c r="T465" s="29"/>
      <c r="U465" s="34"/>
      <c r="V465" s="34"/>
      <c r="W465" s="29"/>
    </row>
    <row r="466" spans="16:23" s="39" customFormat="1" x14ac:dyDescent="0.35">
      <c r="P466" s="29"/>
      <c r="R466" s="29"/>
      <c r="S466" s="29"/>
      <c r="T466" s="29"/>
      <c r="U466" s="34"/>
      <c r="V466" s="34"/>
      <c r="W466" s="29"/>
    </row>
    <row r="467" spans="16:23" s="39" customFormat="1" x14ac:dyDescent="0.35">
      <c r="P467" s="29"/>
      <c r="R467" s="29"/>
      <c r="S467" s="29"/>
      <c r="T467" s="29"/>
      <c r="U467" s="34"/>
      <c r="V467" s="34"/>
      <c r="W467" s="29"/>
    </row>
    <row r="468" spans="16:23" s="39" customFormat="1" x14ac:dyDescent="0.35">
      <c r="P468" s="29"/>
      <c r="R468" s="29"/>
      <c r="S468" s="29"/>
      <c r="T468" s="29"/>
      <c r="U468" s="34"/>
      <c r="V468" s="34"/>
      <c r="W468" s="29"/>
    </row>
    <row r="469" spans="16:23" s="39" customFormat="1" x14ac:dyDescent="0.35">
      <c r="P469" s="29"/>
      <c r="R469" s="29"/>
      <c r="S469" s="29"/>
      <c r="T469" s="29"/>
      <c r="U469" s="34"/>
      <c r="V469" s="34"/>
      <c r="W469" s="29"/>
    </row>
    <row r="470" spans="16:23" s="39" customFormat="1" x14ac:dyDescent="0.35">
      <c r="P470" s="29"/>
      <c r="R470" s="29"/>
      <c r="S470" s="29"/>
      <c r="T470" s="29"/>
      <c r="U470" s="34"/>
      <c r="V470" s="34"/>
      <c r="W470" s="29"/>
    </row>
    <row r="471" spans="16:23" s="39" customFormat="1" x14ac:dyDescent="0.35">
      <c r="P471" s="29"/>
      <c r="R471" s="29"/>
      <c r="S471" s="29"/>
      <c r="T471" s="29"/>
      <c r="U471" s="34"/>
      <c r="V471" s="34"/>
      <c r="W471" s="29"/>
    </row>
    <row r="472" spans="16:23" s="39" customFormat="1" x14ac:dyDescent="0.35">
      <c r="P472" s="29"/>
      <c r="R472" s="29"/>
      <c r="S472" s="29"/>
      <c r="T472" s="29"/>
      <c r="U472" s="34"/>
      <c r="V472" s="34"/>
      <c r="W472" s="29"/>
    </row>
    <row r="473" spans="16:23" s="39" customFormat="1" x14ac:dyDescent="0.35">
      <c r="P473" s="29"/>
      <c r="R473" s="29"/>
      <c r="S473" s="29"/>
      <c r="T473" s="29"/>
      <c r="U473" s="34"/>
      <c r="V473" s="34"/>
      <c r="W473" s="29"/>
    </row>
    <row r="474" spans="16:23" s="39" customFormat="1" x14ac:dyDescent="0.35">
      <c r="P474" s="29"/>
      <c r="R474" s="29"/>
      <c r="S474" s="29"/>
      <c r="T474" s="29"/>
      <c r="U474" s="34"/>
      <c r="V474" s="34"/>
      <c r="W474" s="29"/>
    </row>
    <row r="475" spans="16:23" s="39" customFormat="1" x14ac:dyDescent="0.35">
      <c r="P475" s="29"/>
      <c r="R475" s="29"/>
      <c r="S475" s="29"/>
      <c r="T475" s="29"/>
      <c r="U475" s="34"/>
      <c r="V475" s="34"/>
      <c r="W475" s="29"/>
    </row>
    <row r="476" spans="16:23" s="39" customFormat="1" x14ac:dyDescent="0.35">
      <c r="P476" s="29"/>
      <c r="R476" s="29"/>
      <c r="S476" s="29"/>
      <c r="T476" s="29"/>
      <c r="U476" s="34"/>
      <c r="V476" s="34"/>
      <c r="W476" s="29"/>
    </row>
    <row r="477" spans="16:23" s="39" customFormat="1" x14ac:dyDescent="0.35">
      <c r="P477" s="29"/>
      <c r="R477" s="29"/>
      <c r="S477" s="29"/>
      <c r="T477" s="29"/>
      <c r="U477" s="34"/>
      <c r="V477" s="34"/>
      <c r="W477" s="29"/>
    </row>
    <row r="478" spans="16:23" s="39" customFormat="1" x14ac:dyDescent="0.35">
      <c r="P478" s="29"/>
      <c r="R478" s="29"/>
      <c r="S478" s="29"/>
      <c r="T478" s="29"/>
      <c r="U478" s="34"/>
      <c r="V478" s="34"/>
      <c r="W478" s="29"/>
    </row>
    <row r="479" spans="16:23" s="39" customFormat="1" x14ac:dyDescent="0.35">
      <c r="P479" s="29"/>
      <c r="R479" s="29"/>
      <c r="S479" s="29"/>
      <c r="T479" s="29"/>
      <c r="U479" s="34"/>
      <c r="V479" s="34"/>
      <c r="W479" s="29"/>
    </row>
    <row r="480" spans="16:23" s="39" customFormat="1" x14ac:dyDescent="0.35">
      <c r="P480" s="29"/>
      <c r="R480" s="29"/>
      <c r="S480" s="29"/>
      <c r="T480" s="29"/>
      <c r="U480" s="34"/>
      <c r="V480" s="34"/>
      <c r="W480" s="29"/>
    </row>
    <row r="481" spans="16:23" s="39" customFormat="1" x14ac:dyDescent="0.35">
      <c r="P481" s="29"/>
      <c r="R481" s="29"/>
      <c r="S481" s="29"/>
      <c r="T481" s="29"/>
      <c r="U481" s="34"/>
      <c r="V481" s="34"/>
      <c r="W481" s="29"/>
    </row>
    <row r="482" spans="16:23" s="39" customFormat="1" x14ac:dyDescent="0.35">
      <c r="P482" s="29"/>
      <c r="R482" s="29"/>
      <c r="S482" s="29"/>
      <c r="T482" s="29"/>
      <c r="U482" s="34"/>
      <c r="V482" s="34"/>
      <c r="W482" s="29"/>
    </row>
    <row r="483" spans="16:23" s="39" customFormat="1" x14ac:dyDescent="0.35">
      <c r="P483" s="29"/>
      <c r="R483" s="29"/>
      <c r="S483" s="29"/>
      <c r="T483" s="29"/>
      <c r="U483" s="34"/>
      <c r="V483" s="34"/>
      <c r="W483" s="29"/>
    </row>
    <row r="484" spans="16:23" s="39" customFormat="1" x14ac:dyDescent="0.35">
      <c r="P484" s="29"/>
      <c r="R484" s="29"/>
      <c r="S484" s="29"/>
      <c r="T484" s="29"/>
      <c r="U484" s="34"/>
      <c r="V484" s="34"/>
      <c r="W484" s="29"/>
    </row>
    <row r="485" spans="16:23" s="39" customFormat="1" x14ac:dyDescent="0.35">
      <c r="P485" s="29"/>
      <c r="R485" s="29"/>
      <c r="S485" s="29"/>
      <c r="T485" s="29"/>
      <c r="U485" s="34"/>
      <c r="V485" s="34"/>
      <c r="W485" s="29"/>
    </row>
    <row r="486" spans="16:23" s="39" customFormat="1" x14ac:dyDescent="0.35">
      <c r="P486" s="29"/>
      <c r="R486" s="29"/>
      <c r="S486" s="29"/>
      <c r="T486" s="29"/>
      <c r="U486" s="34"/>
      <c r="V486" s="34"/>
      <c r="W486" s="29"/>
    </row>
    <row r="487" spans="16:23" s="39" customFormat="1" x14ac:dyDescent="0.35">
      <c r="P487" s="29"/>
      <c r="R487" s="29"/>
      <c r="S487" s="29"/>
      <c r="T487" s="29"/>
      <c r="U487" s="34"/>
      <c r="V487" s="34"/>
      <c r="W487" s="29"/>
    </row>
    <row r="488" spans="16:23" s="39" customFormat="1" x14ac:dyDescent="0.35">
      <c r="P488" s="29"/>
      <c r="R488" s="29"/>
      <c r="S488" s="29"/>
      <c r="T488" s="29"/>
      <c r="U488" s="34"/>
      <c r="V488" s="34"/>
      <c r="W488" s="29"/>
    </row>
    <row r="489" spans="16:23" s="39" customFormat="1" x14ac:dyDescent="0.35">
      <c r="P489" s="29"/>
      <c r="R489" s="29"/>
      <c r="S489" s="29"/>
      <c r="T489" s="29"/>
      <c r="U489" s="34"/>
      <c r="V489" s="34"/>
      <c r="W489" s="29"/>
    </row>
    <row r="490" spans="16:23" s="39" customFormat="1" x14ac:dyDescent="0.35">
      <c r="P490" s="29"/>
      <c r="R490" s="29"/>
      <c r="S490" s="29"/>
      <c r="T490" s="29"/>
      <c r="U490" s="34"/>
      <c r="V490" s="34"/>
      <c r="W490" s="29"/>
    </row>
    <row r="491" spans="16:23" s="39" customFormat="1" x14ac:dyDescent="0.35">
      <c r="P491" s="29"/>
      <c r="R491" s="29"/>
      <c r="S491" s="29"/>
      <c r="T491" s="29"/>
      <c r="U491" s="34"/>
      <c r="V491" s="34"/>
      <c r="W491" s="29"/>
    </row>
    <row r="492" spans="16:23" s="39" customFormat="1" x14ac:dyDescent="0.35">
      <c r="P492" s="29"/>
      <c r="R492" s="29"/>
      <c r="S492" s="29"/>
      <c r="T492" s="29"/>
      <c r="U492" s="34"/>
      <c r="V492" s="34"/>
      <c r="W492" s="29"/>
    </row>
    <row r="493" spans="16:23" s="39" customFormat="1" x14ac:dyDescent="0.35">
      <c r="P493" s="29"/>
      <c r="R493" s="29"/>
      <c r="S493" s="29"/>
      <c r="T493" s="29"/>
      <c r="U493" s="34"/>
      <c r="V493" s="34"/>
      <c r="W493" s="29"/>
    </row>
    <row r="494" spans="16:23" s="39" customFormat="1" x14ac:dyDescent="0.35">
      <c r="P494" s="29"/>
      <c r="R494" s="29"/>
      <c r="S494" s="29"/>
      <c r="T494" s="29"/>
      <c r="U494" s="34"/>
      <c r="V494" s="34"/>
      <c r="W494" s="29"/>
    </row>
    <row r="495" spans="16:23" s="39" customFormat="1" x14ac:dyDescent="0.35">
      <c r="P495" s="29"/>
      <c r="R495" s="29"/>
      <c r="S495" s="29"/>
      <c r="T495" s="29"/>
      <c r="U495" s="34"/>
      <c r="V495" s="34"/>
      <c r="W495" s="29"/>
    </row>
    <row r="496" spans="16:23" s="39" customFormat="1" x14ac:dyDescent="0.35">
      <c r="P496" s="29"/>
      <c r="R496" s="29"/>
      <c r="S496" s="29"/>
      <c r="T496" s="29"/>
      <c r="U496" s="34"/>
      <c r="V496" s="34"/>
      <c r="W496" s="29"/>
    </row>
    <row r="497" spans="16:23" s="39" customFormat="1" x14ac:dyDescent="0.35">
      <c r="P497" s="29"/>
      <c r="R497" s="29"/>
      <c r="S497" s="29"/>
      <c r="T497" s="29"/>
      <c r="U497" s="34"/>
      <c r="V497" s="34"/>
      <c r="W497" s="29"/>
    </row>
    <row r="498" spans="16:23" s="39" customFormat="1" x14ac:dyDescent="0.35">
      <c r="P498" s="29"/>
      <c r="R498" s="29"/>
      <c r="S498" s="29"/>
      <c r="T498" s="29"/>
      <c r="U498" s="34"/>
      <c r="V498" s="34"/>
      <c r="W498" s="29"/>
    </row>
    <row r="499" spans="16:23" s="39" customFormat="1" x14ac:dyDescent="0.35">
      <c r="P499" s="29"/>
      <c r="R499" s="29"/>
      <c r="S499" s="29"/>
      <c r="T499" s="29"/>
      <c r="U499" s="34"/>
      <c r="V499" s="34"/>
      <c r="W499" s="29"/>
    </row>
    <row r="500" spans="16:23" s="39" customFormat="1" x14ac:dyDescent="0.35">
      <c r="P500" s="29"/>
      <c r="R500" s="29"/>
      <c r="S500" s="29"/>
      <c r="T500" s="29"/>
      <c r="U500" s="34"/>
      <c r="V500" s="34"/>
      <c r="W500" s="29"/>
    </row>
    <row r="501" spans="16:23" s="39" customFormat="1" x14ac:dyDescent="0.35">
      <c r="P501" s="29"/>
      <c r="R501" s="29"/>
      <c r="S501" s="29"/>
      <c r="T501" s="29"/>
      <c r="U501" s="34"/>
      <c r="V501" s="34"/>
      <c r="W501" s="29"/>
    </row>
    <row r="502" spans="16:23" s="39" customFormat="1" x14ac:dyDescent="0.35">
      <c r="P502" s="29"/>
      <c r="R502" s="29"/>
      <c r="S502" s="29"/>
      <c r="T502" s="29"/>
      <c r="U502" s="34"/>
      <c r="V502" s="34"/>
      <c r="W502" s="29"/>
    </row>
    <row r="503" spans="16:23" s="39" customFormat="1" x14ac:dyDescent="0.35">
      <c r="P503" s="29"/>
      <c r="R503" s="29"/>
      <c r="S503" s="29"/>
      <c r="T503" s="29"/>
      <c r="U503" s="34"/>
      <c r="V503" s="34"/>
      <c r="W503" s="29"/>
    </row>
    <row r="504" spans="16:23" s="39" customFormat="1" x14ac:dyDescent="0.35">
      <c r="P504" s="29"/>
      <c r="R504" s="29"/>
      <c r="S504" s="29"/>
      <c r="T504" s="29"/>
      <c r="U504" s="34"/>
      <c r="V504" s="34"/>
      <c r="W504" s="29"/>
    </row>
    <row r="505" spans="16:23" s="39" customFormat="1" x14ac:dyDescent="0.35">
      <c r="P505" s="29"/>
      <c r="R505" s="29"/>
      <c r="S505" s="29"/>
      <c r="T505" s="29"/>
      <c r="U505" s="34"/>
      <c r="V505" s="34"/>
      <c r="W505" s="29"/>
    </row>
    <row r="506" spans="16:23" s="39" customFormat="1" x14ac:dyDescent="0.35">
      <c r="P506" s="29"/>
      <c r="R506" s="29"/>
      <c r="S506" s="29"/>
      <c r="T506" s="29"/>
      <c r="U506" s="34"/>
      <c r="V506" s="34"/>
      <c r="W506" s="29"/>
    </row>
    <row r="507" spans="16:23" s="39" customFormat="1" x14ac:dyDescent="0.35">
      <c r="P507" s="29"/>
      <c r="R507" s="29"/>
      <c r="S507" s="29"/>
      <c r="T507" s="29"/>
      <c r="U507" s="34"/>
      <c r="V507" s="34"/>
      <c r="W507" s="29"/>
    </row>
    <row r="508" spans="16:23" s="39" customFormat="1" x14ac:dyDescent="0.35">
      <c r="P508" s="29"/>
      <c r="R508" s="29"/>
      <c r="S508" s="29"/>
      <c r="T508" s="29"/>
      <c r="U508" s="34"/>
      <c r="V508" s="34"/>
      <c r="W508" s="29"/>
    </row>
    <row r="509" spans="16:23" s="39" customFormat="1" x14ac:dyDescent="0.35">
      <c r="P509" s="29"/>
      <c r="R509" s="29"/>
      <c r="S509" s="29"/>
      <c r="T509" s="29"/>
      <c r="U509" s="34"/>
      <c r="V509" s="34"/>
      <c r="W509" s="29"/>
    </row>
    <row r="510" spans="16:23" s="39" customFormat="1" x14ac:dyDescent="0.35">
      <c r="P510" s="29"/>
      <c r="R510" s="29"/>
      <c r="S510" s="29"/>
      <c r="T510" s="29"/>
      <c r="U510" s="34"/>
      <c r="V510" s="34"/>
      <c r="W510" s="29"/>
    </row>
    <row r="511" spans="16:23" s="39" customFormat="1" x14ac:dyDescent="0.35">
      <c r="P511" s="29"/>
      <c r="R511" s="29"/>
      <c r="S511" s="29"/>
      <c r="T511" s="29"/>
      <c r="U511" s="34"/>
      <c r="V511" s="34"/>
      <c r="W511" s="29"/>
    </row>
    <row r="512" spans="16:23" s="39" customFormat="1" x14ac:dyDescent="0.35">
      <c r="P512" s="29"/>
      <c r="R512" s="29"/>
      <c r="S512" s="29"/>
      <c r="T512" s="29"/>
      <c r="U512" s="34"/>
      <c r="V512" s="34"/>
      <c r="W512" s="29"/>
    </row>
    <row r="513" spans="16:23" s="39" customFormat="1" x14ac:dyDescent="0.35">
      <c r="P513" s="29"/>
      <c r="R513" s="29"/>
      <c r="S513" s="29"/>
      <c r="T513" s="29"/>
      <c r="U513" s="34"/>
      <c r="V513" s="34"/>
      <c r="W513" s="29"/>
    </row>
    <row r="514" spans="16:23" s="39" customFormat="1" x14ac:dyDescent="0.35">
      <c r="P514" s="29"/>
      <c r="R514" s="29"/>
      <c r="S514" s="29"/>
      <c r="T514" s="29"/>
      <c r="U514" s="34"/>
      <c r="V514" s="34"/>
      <c r="W514" s="29"/>
    </row>
    <row r="515" spans="16:23" s="39" customFormat="1" x14ac:dyDescent="0.35">
      <c r="P515" s="29"/>
      <c r="R515" s="29"/>
      <c r="S515" s="29"/>
      <c r="T515" s="29"/>
      <c r="U515" s="34"/>
      <c r="V515" s="34"/>
      <c r="W515" s="29"/>
    </row>
    <row r="516" spans="16:23" s="39" customFormat="1" x14ac:dyDescent="0.35">
      <c r="P516" s="29"/>
      <c r="R516" s="29"/>
      <c r="S516" s="29"/>
      <c r="T516" s="29"/>
      <c r="U516" s="34"/>
      <c r="V516" s="34"/>
      <c r="W516" s="29"/>
    </row>
    <row r="517" spans="16:23" s="39" customFormat="1" x14ac:dyDescent="0.35">
      <c r="P517" s="29"/>
      <c r="R517" s="29"/>
      <c r="S517" s="29"/>
      <c r="T517" s="29"/>
      <c r="U517" s="34"/>
      <c r="V517" s="34"/>
      <c r="W517" s="29"/>
    </row>
    <row r="518" spans="16:23" s="39" customFormat="1" x14ac:dyDescent="0.35">
      <c r="P518" s="29"/>
      <c r="R518" s="29"/>
      <c r="S518" s="29"/>
      <c r="T518" s="29"/>
      <c r="U518" s="34"/>
      <c r="V518" s="34"/>
      <c r="W518" s="29"/>
    </row>
    <row r="519" spans="16:23" s="39" customFormat="1" x14ac:dyDescent="0.35">
      <c r="P519" s="29"/>
      <c r="R519" s="29"/>
      <c r="S519" s="29"/>
      <c r="T519" s="29"/>
      <c r="U519" s="34"/>
      <c r="V519" s="34"/>
      <c r="W519" s="29"/>
    </row>
    <row r="520" spans="16:23" s="39" customFormat="1" x14ac:dyDescent="0.35">
      <c r="P520" s="29"/>
      <c r="R520" s="29"/>
      <c r="S520" s="29"/>
      <c r="T520" s="29"/>
      <c r="U520" s="34"/>
      <c r="V520" s="34"/>
      <c r="W520" s="29"/>
    </row>
    <row r="521" spans="16:23" s="39" customFormat="1" x14ac:dyDescent="0.35">
      <c r="P521" s="29"/>
      <c r="R521" s="29"/>
      <c r="S521" s="29"/>
      <c r="T521" s="29"/>
      <c r="U521" s="34"/>
      <c r="V521" s="34"/>
      <c r="W521" s="29"/>
    </row>
    <row r="522" spans="16:23" s="39" customFormat="1" x14ac:dyDescent="0.35">
      <c r="P522" s="29"/>
      <c r="R522" s="29"/>
      <c r="S522" s="29"/>
      <c r="T522" s="29"/>
      <c r="U522" s="34"/>
      <c r="V522" s="34"/>
      <c r="W522" s="29"/>
    </row>
    <row r="523" spans="16:23" s="39" customFormat="1" x14ac:dyDescent="0.35">
      <c r="P523" s="29"/>
      <c r="R523" s="29"/>
      <c r="S523" s="29"/>
      <c r="T523" s="29"/>
      <c r="U523" s="34"/>
      <c r="V523" s="34"/>
      <c r="W523" s="29"/>
    </row>
    <row r="524" spans="16:23" s="39" customFormat="1" x14ac:dyDescent="0.35">
      <c r="P524" s="29"/>
      <c r="R524" s="29"/>
      <c r="S524" s="29"/>
      <c r="T524" s="29"/>
      <c r="U524" s="34"/>
      <c r="V524" s="34"/>
      <c r="W524" s="29"/>
    </row>
    <row r="525" spans="16:23" s="39" customFormat="1" x14ac:dyDescent="0.35">
      <c r="P525" s="29"/>
      <c r="R525" s="29"/>
      <c r="S525" s="29"/>
      <c r="T525" s="29"/>
      <c r="U525" s="34"/>
      <c r="V525" s="34"/>
      <c r="W525" s="29"/>
    </row>
    <row r="526" spans="16:23" s="39" customFormat="1" x14ac:dyDescent="0.35">
      <c r="P526" s="29"/>
      <c r="R526" s="29"/>
      <c r="S526" s="29"/>
      <c r="T526" s="29"/>
      <c r="U526" s="34"/>
      <c r="V526" s="34"/>
      <c r="W526" s="29"/>
    </row>
    <row r="527" spans="16:23" s="39" customFormat="1" x14ac:dyDescent="0.35">
      <c r="P527" s="29"/>
      <c r="R527" s="29"/>
      <c r="S527" s="29"/>
      <c r="T527" s="29"/>
      <c r="U527" s="34"/>
      <c r="V527" s="34"/>
      <c r="W527" s="29"/>
    </row>
    <row r="528" spans="16:23" s="39" customFormat="1" x14ac:dyDescent="0.35">
      <c r="P528" s="29"/>
      <c r="R528" s="29"/>
      <c r="S528" s="29"/>
      <c r="T528" s="29"/>
      <c r="U528" s="34"/>
      <c r="V528" s="34"/>
      <c r="W528" s="29"/>
    </row>
    <row r="529" spans="16:23" s="39" customFormat="1" x14ac:dyDescent="0.35">
      <c r="P529" s="29"/>
      <c r="R529" s="29"/>
      <c r="S529" s="29"/>
      <c r="T529" s="29"/>
      <c r="U529" s="34"/>
      <c r="V529" s="34"/>
      <c r="W529" s="29"/>
    </row>
    <row r="530" spans="16:23" s="39" customFormat="1" x14ac:dyDescent="0.35">
      <c r="P530" s="29"/>
      <c r="R530" s="29"/>
      <c r="S530" s="29"/>
      <c r="T530" s="29"/>
      <c r="U530" s="34"/>
      <c r="V530" s="34"/>
      <c r="W530" s="29"/>
    </row>
    <row r="531" spans="16:23" s="39" customFormat="1" x14ac:dyDescent="0.35">
      <c r="P531" s="29"/>
      <c r="R531" s="29"/>
      <c r="S531" s="29"/>
      <c r="T531" s="29"/>
      <c r="U531" s="34"/>
      <c r="V531" s="34"/>
      <c r="W531" s="29"/>
    </row>
    <row r="532" spans="16:23" s="39" customFormat="1" x14ac:dyDescent="0.35">
      <c r="P532" s="29"/>
      <c r="R532" s="29"/>
      <c r="S532" s="29"/>
      <c r="T532" s="29"/>
      <c r="U532" s="34"/>
      <c r="V532" s="34"/>
      <c r="W532" s="29"/>
    </row>
    <row r="533" spans="16:23" s="39" customFormat="1" x14ac:dyDescent="0.35">
      <c r="P533" s="29"/>
      <c r="R533" s="29"/>
      <c r="S533" s="29"/>
      <c r="T533" s="29"/>
      <c r="U533" s="34"/>
      <c r="V533" s="34"/>
      <c r="W533" s="29"/>
    </row>
    <row r="534" spans="16:23" s="39" customFormat="1" x14ac:dyDescent="0.35">
      <c r="P534" s="29"/>
      <c r="R534" s="29"/>
      <c r="S534" s="29"/>
      <c r="T534" s="29"/>
      <c r="U534" s="34"/>
      <c r="V534" s="34"/>
      <c r="W534" s="29"/>
    </row>
    <row r="535" spans="16:23" s="39" customFormat="1" x14ac:dyDescent="0.35">
      <c r="P535" s="29"/>
      <c r="R535" s="29"/>
      <c r="S535" s="29"/>
      <c r="T535" s="29"/>
      <c r="U535" s="34"/>
      <c r="V535" s="34"/>
      <c r="W535" s="29"/>
    </row>
    <row r="536" spans="16:23" s="39" customFormat="1" x14ac:dyDescent="0.35">
      <c r="P536" s="29"/>
      <c r="R536" s="29"/>
      <c r="S536" s="29"/>
      <c r="T536" s="29"/>
      <c r="U536" s="34"/>
      <c r="V536" s="34"/>
      <c r="W536" s="29"/>
    </row>
    <row r="537" spans="16:23" s="39" customFormat="1" x14ac:dyDescent="0.35">
      <c r="P537" s="29"/>
      <c r="R537" s="29"/>
      <c r="S537" s="29"/>
      <c r="T537" s="29"/>
      <c r="U537" s="34"/>
      <c r="V537" s="34"/>
      <c r="W537" s="29"/>
    </row>
    <row r="538" spans="16:23" s="39" customFormat="1" x14ac:dyDescent="0.35">
      <c r="P538" s="29"/>
      <c r="R538" s="29"/>
      <c r="S538" s="29"/>
      <c r="T538" s="29"/>
      <c r="U538" s="34"/>
      <c r="V538" s="34"/>
      <c r="W538" s="29"/>
    </row>
    <row r="539" spans="16:23" s="39" customFormat="1" x14ac:dyDescent="0.35">
      <c r="P539" s="29"/>
      <c r="R539" s="29"/>
      <c r="S539" s="29"/>
      <c r="T539" s="29"/>
      <c r="U539" s="34"/>
      <c r="V539" s="34"/>
      <c r="W539" s="29"/>
    </row>
    <row r="540" spans="16:23" s="39" customFormat="1" x14ac:dyDescent="0.35">
      <c r="P540" s="29"/>
      <c r="R540" s="29"/>
      <c r="S540" s="29"/>
      <c r="T540" s="29"/>
      <c r="U540" s="34"/>
      <c r="V540" s="34"/>
      <c r="W540" s="29"/>
    </row>
    <row r="541" spans="16:23" s="39" customFormat="1" x14ac:dyDescent="0.35">
      <c r="P541" s="29"/>
      <c r="R541" s="29"/>
      <c r="S541" s="29"/>
      <c r="T541" s="29"/>
      <c r="U541" s="34"/>
      <c r="V541" s="34"/>
      <c r="W541" s="29"/>
    </row>
    <row r="542" spans="16:23" s="39" customFormat="1" x14ac:dyDescent="0.35">
      <c r="P542" s="29"/>
      <c r="R542" s="29"/>
      <c r="S542" s="29"/>
      <c r="T542" s="29"/>
      <c r="U542" s="34"/>
      <c r="V542" s="34"/>
      <c r="W542" s="29"/>
    </row>
    <row r="543" spans="16:23" s="39" customFormat="1" x14ac:dyDescent="0.35">
      <c r="P543" s="29"/>
      <c r="R543" s="29"/>
      <c r="S543" s="29"/>
      <c r="T543" s="29"/>
      <c r="U543" s="34"/>
      <c r="V543" s="34"/>
      <c r="W543" s="29"/>
    </row>
    <row r="544" spans="16:23" s="39" customFormat="1" x14ac:dyDescent="0.35">
      <c r="P544" s="29"/>
      <c r="R544" s="29"/>
      <c r="S544" s="29"/>
      <c r="T544" s="29"/>
      <c r="U544" s="34"/>
      <c r="V544" s="34"/>
      <c r="W544" s="29"/>
    </row>
    <row r="545" spans="16:23" s="39" customFormat="1" x14ac:dyDescent="0.35">
      <c r="P545" s="29"/>
      <c r="R545" s="29"/>
      <c r="S545" s="29"/>
      <c r="T545" s="29"/>
      <c r="U545" s="34"/>
      <c r="V545" s="34"/>
      <c r="W545" s="29"/>
    </row>
    <row r="546" spans="16:23" s="39" customFormat="1" x14ac:dyDescent="0.35">
      <c r="P546" s="29"/>
      <c r="R546" s="29"/>
      <c r="S546" s="29"/>
      <c r="T546" s="29"/>
      <c r="U546" s="34"/>
      <c r="V546" s="34"/>
      <c r="W546" s="29"/>
    </row>
    <row r="547" spans="16:23" s="39" customFormat="1" x14ac:dyDescent="0.35">
      <c r="P547" s="29"/>
      <c r="R547" s="29"/>
      <c r="S547" s="29"/>
      <c r="T547" s="29"/>
      <c r="U547" s="34"/>
      <c r="V547" s="34"/>
      <c r="W547" s="29"/>
    </row>
    <row r="548" spans="16:23" s="39" customFormat="1" x14ac:dyDescent="0.35">
      <c r="P548" s="29"/>
      <c r="R548" s="29"/>
      <c r="S548" s="29"/>
      <c r="T548" s="29"/>
      <c r="U548" s="34"/>
      <c r="V548" s="34"/>
      <c r="W548" s="29"/>
    </row>
    <row r="549" spans="16:23" s="39" customFormat="1" x14ac:dyDescent="0.35">
      <c r="P549" s="29"/>
      <c r="R549" s="29"/>
      <c r="S549" s="29"/>
      <c r="T549" s="29"/>
      <c r="U549" s="34"/>
      <c r="V549" s="34"/>
      <c r="W549" s="29"/>
    </row>
    <row r="550" spans="16:23" s="39" customFormat="1" x14ac:dyDescent="0.35">
      <c r="P550" s="29"/>
      <c r="R550" s="29"/>
      <c r="S550" s="29"/>
      <c r="T550" s="29"/>
      <c r="U550" s="34"/>
      <c r="V550" s="34"/>
      <c r="W550" s="29"/>
    </row>
    <row r="551" spans="16:23" s="39" customFormat="1" x14ac:dyDescent="0.35">
      <c r="P551" s="29"/>
      <c r="R551" s="29"/>
      <c r="S551" s="29"/>
      <c r="T551" s="29"/>
      <c r="U551" s="34"/>
      <c r="V551" s="34"/>
      <c r="W551" s="29"/>
    </row>
    <row r="552" spans="16:23" s="39" customFormat="1" x14ac:dyDescent="0.35">
      <c r="P552" s="29"/>
      <c r="R552" s="29"/>
      <c r="S552" s="29"/>
      <c r="T552" s="29"/>
      <c r="U552" s="34"/>
      <c r="V552" s="34"/>
      <c r="W552" s="29"/>
    </row>
    <row r="553" spans="16:23" s="39" customFormat="1" x14ac:dyDescent="0.35">
      <c r="P553" s="29"/>
      <c r="R553" s="29"/>
      <c r="S553" s="29"/>
      <c r="T553" s="29"/>
      <c r="U553" s="34"/>
      <c r="V553" s="34"/>
      <c r="W553" s="29"/>
    </row>
    <row r="554" spans="16:23" s="39" customFormat="1" x14ac:dyDescent="0.35">
      <c r="P554" s="29"/>
      <c r="R554" s="29"/>
      <c r="S554" s="29"/>
      <c r="T554" s="29"/>
      <c r="U554" s="34"/>
      <c r="V554" s="34"/>
      <c r="W554" s="29"/>
    </row>
    <row r="555" spans="16:23" s="39" customFormat="1" x14ac:dyDescent="0.35">
      <c r="P555" s="29"/>
      <c r="R555" s="29"/>
      <c r="S555" s="29"/>
      <c r="T555" s="29"/>
      <c r="U555" s="34"/>
      <c r="V555" s="34"/>
      <c r="W555" s="29"/>
    </row>
    <row r="556" spans="16:23" s="39" customFormat="1" x14ac:dyDescent="0.35">
      <c r="P556" s="29"/>
      <c r="R556" s="29"/>
      <c r="S556" s="29"/>
      <c r="T556" s="29"/>
      <c r="U556" s="34"/>
      <c r="V556" s="34"/>
      <c r="W556" s="29"/>
    </row>
    <row r="557" spans="16:23" s="39" customFormat="1" x14ac:dyDescent="0.35">
      <c r="P557" s="29"/>
      <c r="R557" s="29"/>
      <c r="S557" s="29"/>
      <c r="T557" s="29"/>
      <c r="U557" s="34"/>
      <c r="V557" s="34"/>
      <c r="W557" s="29"/>
    </row>
    <row r="558" spans="16:23" s="39" customFormat="1" x14ac:dyDescent="0.35">
      <c r="P558" s="29"/>
      <c r="R558" s="29"/>
      <c r="S558" s="29"/>
      <c r="T558" s="29"/>
      <c r="U558" s="34"/>
      <c r="V558" s="34"/>
      <c r="W558" s="29"/>
    </row>
    <row r="559" spans="16:23" s="39" customFormat="1" x14ac:dyDescent="0.35">
      <c r="P559" s="29"/>
      <c r="R559" s="29"/>
      <c r="S559" s="29"/>
      <c r="T559" s="29"/>
      <c r="U559" s="34"/>
      <c r="V559" s="34"/>
      <c r="W559" s="29"/>
    </row>
    <row r="560" spans="16:23" s="39" customFormat="1" x14ac:dyDescent="0.35">
      <c r="P560" s="29"/>
      <c r="R560" s="29"/>
      <c r="S560" s="29"/>
      <c r="T560" s="29"/>
      <c r="U560" s="34"/>
      <c r="V560" s="34"/>
      <c r="W560" s="29"/>
    </row>
    <row r="561" spans="16:23" s="39" customFormat="1" x14ac:dyDescent="0.35">
      <c r="P561" s="29"/>
      <c r="R561" s="29"/>
      <c r="S561" s="29"/>
      <c r="T561" s="29"/>
      <c r="U561" s="34"/>
      <c r="V561" s="34"/>
      <c r="W561" s="29"/>
    </row>
    <row r="562" spans="16:23" s="39" customFormat="1" x14ac:dyDescent="0.35">
      <c r="P562" s="29"/>
      <c r="R562" s="29"/>
      <c r="S562" s="29"/>
      <c r="T562" s="29"/>
      <c r="U562" s="34"/>
      <c r="V562" s="34"/>
      <c r="W562" s="29"/>
    </row>
    <row r="563" spans="16:23" s="39" customFormat="1" x14ac:dyDescent="0.35">
      <c r="P563" s="29"/>
      <c r="R563" s="29"/>
      <c r="S563" s="29"/>
      <c r="T563" s="29"/>
      <c r="U563" s="34"/>
      <c r="V563" s="34"/>
      <c r="W563" s="29"/>
    </row>
    <row r="564" spans="16:23" s="39" customFormat="1" x14ac:dyDescent="0.35">
      <c r="P564" s="29"/>
      <c r="R564" s="29"/>
      <c r="S564" s="29"/>
      <c r="T564" s="29"/>
      <c r="U564" s="34"/>
      <c r="V564" s="34"/>
      <c r="W564" s="29"/>
    </row>
    <row r="565" spans="16:23" s="39" customFormat="1" x14ac:dyDescent="0.35">
      <c r="P565" s="29"/>
      <c r="R565" s="29"/>
      <c r="S565" s="29"/>
      <c r="T565" s="29"/>
      <c r="U565" s="34"/>
      <c r="V565" s="34"/>
      <c r="W565" s="29"/>
    </row>
    <row r="566" spans="16:23" s="39" customFormat="1" x14ac:dyDescent="0.35">
      <c r="P566" s="29"/>
      <c r="R566" s="29"/>
      <c r="S566" s="29"/>
      <c r="T566" s="29"/>
      <c r="U566" s="34"/>
      <c r="V566" s="34"/>
      <c r="W566" s="29"/>
    </row>
    <row r="567" spans="16:23" s="39" customFormat="1" x14ac:dyDescent="0.35">
      <c r="P567" s="29"/>
      <c r="R567" s="29"/>
      <c r="S567" s="29"/>
      <c r="T567" s="29"/>
      <c r="U567" s="34"/>
      <c r="V567" s="34"/>
      <c r="W567" s="29"/>
    </row>
    <row r="568" spans="16:23" s="39" customFormat="1" x14ac:dyDescent="0.35">
      <c r="P568" s="29"/>
      <c r="R568" s="29"/>
      <c r="S568" s="29"/>
      <c r="T568" s="29"/>
      <c r="U568" s="34"/>
      <c r="V568" s="34"/>
      <c r="W568" s="29"/>
    </row>
    <row r="569" spans="16:23" s="39" customFormat="1" x14ac:dyDescent="0.35">
      <c r="P569" s="29"/>
      <c r="R569" s="29"/>
      <c r="S569" s="29"/>
      <c r="T569" s="29"/>
      <c r="U569" s="34"/>
      <c r="V569" s="34"/>
      <c r="W569" s="29"/>
    </row>
    <row r="570" spans="16:23" s="39" customFormat="1" x14ac:dyDescent="0.35">
      <c r="P570" s="29"/>
      <c r="R570" s="29"/>
      <c r="S570" s="29"/>
      <c r="T570" s="29"/>
      <c r="U570" s="34"/>
      <c r="V570" s="34"/>
      <c r="W570" s="29"/>
    </row>
    <row r="571" spans="16:23" s="39" customFormat="1" x14ac:dyDescent="0.35">
      <c r="P571" s="29"/>
      <c r="R571" s="29"/>
      <c r="S571" s="29"/>
      <c r="T571" s="29"/>
      <c r="U571" s="34"/>
      <c r="V571" s="34"/>
      <c r="W571" s="29"/>
    </row>
    <row r="572" spans="16:23" s="39" customFormat="1" x14ac:dyDescent="0.35">
      <c r="P572" s="29"/>
      <c r="R572" s="29"/>
      <c r="S572" s="29"/>
      <c r="T572" s="29"/>
      <c r="U572" s="34"/>
      <c r="V572" s="34"/>
      <c r="W572" s="29"/>
    </row>
    <row r="573" spans="16:23" s="39" customFormat="1" x14ac:dyDescent="0.35">
      <c r="P573" s="29"/>
      <c r="R573" s="29"/>
      <c r="S573" s="29"/>
      <c r="T573" s="29"/>
      <c r="U573" s="34"/>
      <c r="V573" s="34"/>
      <c r="W573" s="29"/>
    </row>
    <row r="574" spans="16:23" s="39" customFormat="1" x14ac:dyDescent="0.35">
      <c r="P574" s="29"/>
      <c r="R574" s="29"/>
      <c r="S574" s="29"/>
      <c r="T574" s="29"/>
      <c r="U574" s="34"/>
      <c r="V574" s="34"/>
      <c r="W574" s="29"/>
    </row>
    <row r="575" spans="16:23" s="39" customFormat="1" x14ac:dyDescent="0.35">
      <c r="P575" s="29"/>
      <c r="R575" s="29"/>
      <c r="S575" s="29"/>
      <c r="T575" s="29"/>
      <c r="U575" s="34"/>
      <c r="V575" s="34"/>
      <c r="W575" s="29"/>
    </row>
    <row r="576" spans="16:23" s="39" customFormat="1" x14ac:dyDescent="0.35">
      <c r="P576" s="29"/>
      <c r="R576" s="29"/>
      <c r="S576" s="29"/>
      <c r="T576" s="29"/>
      <c r="U576" s="34"/>
      <c r="V576" s="34"/>
      <c r="W576" s="29"/>
    </row>
    <row r="577" spans="16:23" s="39" customFormat="1" x14ac:dyDescent="0.35">
      <c r="P577" s="29"/>
      <c r="R577" s="29"/>
      <c r="S577" s="29"/>
      <c r="T577" s="29"/>
      <c r="U577" s="34"/>
      <c r="V577" s="34"/>
      <c r="W577" s="29"/>
    </row>
    <row r="578" spans="16:23" s="39" customFormat="1" x14ac:dyDescent="0.35">
      <c r="P578" s="29"/>
      <c r="R578" s="29"/>
      <c r="S578" s="29"/>
      <c r="T578" s="29"/>
      <c r="U578" s="34"/>
      <c r="V578" s="34"/>
      <c r="W578" s="29"/>
    </row>
    <row r="579" spans="16:23" s="39" customFormat="1" x14ac:dyDescent="0.35">
      <c r="P579" s="29"/>
      <c r="R579" s="29"/>
      <c r="S579" s="29"/>
      <c r="T579" s="29"/>
      <c r="U579" s="34"/>
      <c r="V579" s="34"/>
      <c r="W579" s="29"/>
    </row>
    <row r="580" spans="16:23" s="39" customFormat="1" x14ac:dyDescent="0.35">
      <c r="P580" s="29"/>
      <c r="R580" s="29"/>
      <c r="S580" s="29"/>
      <c r="T580" s="29"/>
      <c r="U580" s="34"/>
      <c r="V580" s="34"/>
      <c r="W580" s="29"/>
    </row>
    <row r="581" spans="16:23" s="39" customFormat="1" x14ac:dyDescent="0.35">
      <c r="P581" s="29"/>
      <c r="R581" s="29"/>
      <c r="S581" s="29"/>
      <c r="T581" s="29"/>
      <c r="U581" s="34"/>
      <c r="V581" s="34"/>
      <c r="W581" s="29"/>
    </row>
    <row r="582" spans="16:23" s="39" customFormat="1" x14ac:dyDescent="0.35">
      <c r="P582" s="29"/>
      <c r="R582" s="29"/>
      <c r="S582" s="29"/>
      <c r="T582" s="29"/>
      <c r="U582" s="34"/>
      <c r="V582" s="34"/>
      <c r="W582" s="29"/>
    </row>
    <row r="583" spans="16:23" s="39" customFormat="1" x14ac:dyDescent="0.35">
      <c r="P583" s="29"/>
      <c r="R583" s="29"/>
      <c r="S583" s="29"/>
      <c r="T583" s="29"/>
      <c r="U583" s="34"/>
      <c r="V583" s="34"/>
      <c r="W583" s="29"/>
    </row>
    <row r="584" spans="16:23" s="39" customFormat="1" x14ac:dyDescent="0.35">
      <c r="P584" s="29"/>
      <c r="R584" s="29"/>
      <c r="S584" s="29"/>
      <c r="T584" s="29"/>
      <c r="U584" s="34"/>
      <c r="V584" s="34"/>
      <c r="W584" s="29"/>
    </row>
    <row r="585" spans="16:23" s="39" customFormat="1" x14ac:dyDescent="0.35">
      <c r="P585" s="29"/>
      <c r="R585" s="29"/>
      <c r="S585" s="29"/>
      <c r="T585" s="29"/>
      <c r="U585" s="34"/>
      <c r="V585" s="34"/>
      <c r="W585" s="29"/>
    </row>
    <row r="586" spans="16:23" s="39" customFormat="1" x14ac:dyDescent="0.35">
      <c r="P586" s="29"/>
      <c r="R586" s="29"/>
      <c r="S586" s="29"/>
      <c r="T586" s="29"/>
      <c r="U586" s="34"/>
      <c r="V586" s="34"/>
      <c r="W586" s="29"/>
    </row>
    <row r="587" spans="16:23" s="39" customFormat="1" x14ac:dyDescent="0.35">
      <c r="P587" s="29"/>
      <c r="R587" s="29"/>
      <c r="S587" s="29"/>
      <c r="T587" s="29"/>
      <c r="U587" s="34"/>
      <c r="V587" s="34"/>
      <c r="W587" s="29"/>
    </row>
    <row r="588" spans="16:23" s="39" customFormat="1" x14ac:dyDescent="0.35">
      <c r="P588" s="29"/>
      <c r="R588" s="29"/>
      <c r="S588" s="29"/>
      <c r="T588" s="29"/>
      <c r="U588" s="34"/>
      <c r="V588" s="34"/>
      <c r="W588" s="29"/>
    </row>
    <row r="589" spans="16:23" s="39" customFormat="1" x14ac:dyDescent="0.35">
      <c r="P589" s="29"/>
      <c r="R589" s="29"/>
      <c r="S589" s="29"/>
      <c r="T589" s="29"/>
      <c r="U589" s="34"/>
      <c r="V589" s="34"/>
      <c r="W589" s="29"/>
    </row>
    <row r="590" spans="16:23" s="39" customFormat="1" x14ac:dyDescent="0.35">
      <c r="P590" s="29"/>
      <c r="R590" s="29"/>
      <c r="S590" s="29"/>
      <c r="T590" s="29"/>
      <c r="U590" s="34"/>
      <c r="V590" s="34"/>
      <c r="W590" s="29"/>
    </row>
    <row r="591" spans="16:23" s="39" customFormat="1" x14ac:dyDescent="0.35">
      <c r="P591" s="29"/>
      <c r="R591" s="29"/>
      <c r="S591" s="29"/>
      <c r="T591" s="29"/>
      <c r="U591" s="34"/>
      <c r="V591" s="34"/>
      <c r="W591" s="29"/>
    </row>
    <row r="592" spans="16:23" s="39" customFormat="1" x14ac:dyDescent="0.35">
      <c r="P592" s="29"/>
      <c r="R592" s="29"/>
      <c r="S592" s="29"/>
      <c r="T592" s="29"/>
      <c r="U592" s="34"/>
      <c r="V592" s="34"/>
      <c r="W592" s="29"/>
    </row>
    <row r="593" spans="16:23" s="39" customFormat="1" x14ac:dyDescent="0.35">
      <c r="P593" s="29"/>
      <c r="R593" s="29"/>
      <c r="S593" s="29"/>
      <c r="T593" s="29"/>
      <c r="U593" s="34"/>
      <c r="V593" s="34"/>
      <c r="W593" s="29"/>
    </row>
    <row r="594" spans="16:23" s="39" customFormat="1" x14ac:dyDescent="0.35">
      <c r="P594" s="29"/>
      <c r="R594" s="29"/>
      <c r="S594" s="29"/>
      <c r="T594" s="29"/>
      <c r="U594" s="34"/>
      <c r="V594" s="34"/>
      <c r="W594" s="29"/>
    </row>
    <row r="595" spans="16:23" s="39" customFormat="1" x14ac:dyDescent="0.35">
      <c r="P595" s="29"/>
      <c r="R595" s="29"/>
      <c r="S595" s="29"/>
      <c r="T595" s="29"/>
      <c r="U595" s="34"/>
      <c r="V595" s="34"/>
      <c r="W595" s="29"/>
    </row>
    <row r="596" spans="16:23" s="39" customFormat="1" x14ac:dyDescent="0.35">
      <c r="P596" s="29"/>
      <c r="R596" s="29"/>
      <c r="S596" s="29"/>
      <c r="T596" s="29"/>
      <c r="U596" s="34"/>
      <c r="V596" s="34"/>
      <c r="W596" s="29"/>
    </row>
    <row r="597" spans="16:23" s="39" customFormat="1" x14ac:dyDescent="0.35">
      <c r="P597" s="29"/>
      <c r="R597" s="29"/>
      <c r="S597" s="29"/>
      <c r="T597" s="29"/>
      <c r="U597" s="34"/>
      <c r="V597" s="34"/>
      <c r="W597" s="29"/>
    </row>
    <row r="598" spans="16:23" s="39" customFormat="1" x14ac:dyDescent="0.35">
      <c r="P598" s="29"/>
      <c r="R598" s="29"/>
      <c r="S598" s="29"/>
      <c r="T598" s="29"/>
      <c r="U598" s="34"/>
      <c r="V598" s="34"/>
      <c r="W598" s="29"/>
    </row>
    <row r="599" spans="16:23" s="39" customFormat="1" x14ac:dyDescent="0.35">
      <c r="P599" s="29"/>
      <c r="R599" s="29"/>
      <c r="S599" s="29"/>
      <c r="T599" s="29"/>
      <c r="U599" s="34"/>
      <c r="V599" s="34"/>
      <c r="W599" s="29"/>
    </row>
    <row r="600" spans="16:23" s="39" customFormat="1" x14ac:dyDescent="0.35">
      <c r="P600" s="29"/>
      <c r="R600" s="29"/>
      <c r="S600" s="29"/>
      <c r="T600" s="29"/>
      <c r="U600" s="34"/>
      <c r="V600" s="34"/>
      <c r="W600" s="29"/>
    </row>
    <row r="601" spans="16:23" s="39" customFormat="1" x14ac:dyDescent="0.35">
      <c r="P601" s="29"/>
      <c r="R601" s="29"/>
      <c r="S601" s="29"/>
      <c r="T601" s="29"/>
      <c r="U601" s="34"/>
      <c r="V601" s="34"/>
      <c r="W601" s="29"/>
    </row>
    <row r="602" spans="16:23" s="39" customFormat="1" x14ac:dyDescent="0.35">
      <c r="P602" s="29"/>
      <c r="R602" s="29"/>
      <c r="S602" s="29"/>
      <c r="T602" s="29"/>
      <c r="U602" s="34"/>
      <c r="V602" s="34"/>
      <c r="W602" s="29"/>
    </row>
    <row r="603" spans="16:23" s="39" customFormat="1" x14ac:dyDescent="0.35">
      <c r="P603" s="29"/>
      <c r="R603" s="29"/>
      <c r="S603" s="29"/>
      <c r="T603" s="29"/>
      <c r="U603" s="34"/>
      <c r="V603" s="34"/>
      <c r="W603" s="29"/>
    </row>
    <row r="604" spans="16:23" s="39" customFormat="1" x14ac:dyDescent="0.35">
      <c r="P604" s="29"/>
      <c r="R604" s="29"/>
      <c r="S604" s="29"/>
      <c r="T604" s="29"/>
      <c r="U604" s="34"/>
      <c r="V604" s="34"/>
      <c r="W604" s="29"/>
    </row>
    <row r="605" spans="16:23" s="39" customFormat="1" x14ac:dyDescent="0.35">
      <c r="P605" s="29"/>
      <c r="R605" s="29"/>
      <c r="S605" s="29"/>
      <c r="T605" s="29"/>
      <c r="U605" s="34"/>
      <c r="V605" s="34"/>
      <c r="W605" s="29"/>
    </row>
    <row r="606" spans="16:23" s="39" customFormat="1" x14ac:dyDescent="0.35">
      <c r="P606" s="29"/>
      <c r="R606" s="29"/>
      <c r="S606" s="29"/>
      <c r="T606" s="29"/>
      <c r="U606" s="34"/>
      <c r="V606" s="34"/>
      <c r="W606" s="29"/>
    </row>
    <row r="607" spans="16:23" s="39" customFormat="1" x14ac:dyDescent="0.35">
      <c r="P607" s="29"/>
      <c r="R607" s="29"/>
      <c r="S607" s="29"/>
      <c r="T607" s="29"/>
      <c r="U607" s="34"/>
      <c r="V607" s="34"/>
      <c r="W607" s="29"/>
    </row>
    <row r="608" spans="16:23" s="39" customFormat="1" x14ac:dyDescent="0.35">
      <c r="P608" s="29"/>
      <c r="R608" s="29"/>
      <c r="S608" s="29"/>
      <c r="T608" s="29"/>
      <c r="U608" s="34"/>
      <c r="V608" s="34"/>
      <c r="W608" s="29"/>
    </row>
    <row r="609" spans="16:23" s="39" customFormat="1" x14ac:dyDescent="0.35">
      <c r="P609" s="29"/>
      <c r="R609" s="29"/>
      <c r="S609" s="29"/>
      <c r="T609" s="29"/>
      <c r="U609" s="34"/>
      <c r="V609" s="34"/>
      <c r="W609" s="29"/>
    </row>
    <row r="610" spans="16:23" s="39" customFormat="1" x14ac:dyDescent="0.35">
      <c r="P610" s="29"/>
      <c r="R610" s="29"/>
      <c r="S610" s="29"/>
      <c r="T610" s="29"/>
      <c r="U610" s="34"/>
      <c r="V610" s="34"/>
      <c r="W610" s="29"/>
    </row>
    <row r="611" spans="16:23" s="39" customFormat="1" x14ac:dyDescent="0.35">
      <c r="P611" s="29"/>
      <c r="R611" s="29"/>
      <c r="S611" s="29"/>
      <c r="T611" s="29"/>
      <c r="U611" s="34"/>
      <c r="V611" s="34"/>
      <c r="W611" s="29"/>
    </row>
    <row r="612" spans="16:23" s="39" customFormat="1" x14ac:dyDescent="0.35">
      <c r="P612" s="29"/>
      <c r="R612" s="29"/>
      <c r="S612" s="29"/>
      <c r="T612" s="29"/>
      <c r="U612" s="34"/>
      <c r="V612" s="34"/>
      <c r="W612" s="29"/>
    </row>
    <row r="613" spans="16:23" s="39" customFormat="1" x14ac:dyDescent="0.35">
      <c r="P613" s="29"/>
      <c r="R613" s="29"/>
      <c r="S613" s="29"/>
      <c r="T613" s="29"/>
      <c r="U613" s="34"/>
      <c r="V613" s="34"/>
      <c r="W613" s="29"/>
    </row>
    <row r="614" spans="16:23" s="39" customFormat="1" x14ac:dyDescent="0.35">
      <c r="P614" s="29"/>
      <c r="R614" s="29"/>
      <c r="S614" s="29"/>
      <c r="T614" s="29"/>
      <c r="U614" s="34"/>
      <c r="V614" s="34"/>
      <c r="W614" s="29"/>
    </row>
    <row r="615" spans="16:23" s="39" customFormat="1" x14ac:dyDescent="0.35">
      <c r="P615" s="29"/>
      <c r="R615" s="29"/>
      <c r="S615" s="29"/>
      <c r="T615" s="29"/>
      <c r="U615" s="34"/>
      <c r="V615" s="34"/>
      <c r="W615" s="29"/>
    </row>
    <row r="616" spans="16:23" s="39" customFormat="1" x14ac:dyDescent="0.35">
      <c r="P616" s="29"/>
      <c r="R616" s="29"/>
      <c r="S616" s="29"/>
      <c r="T616" s="29"/>
      <c r="U616" s="34"/>
      <c r="V616" s="34"/>
      <c r="W616" s="29"/>
    </row>
    <row r="617" spans="16:23" s="39" customFormat="1" x14ac:dyDescent="0.35">
      <c r="P617" s="29"/>
      <c r="R617" s="29"/>
      <c r="S617" s="29"/>
      <c r="T617" s="29"/>
      <c r="U617" s="34"/>
      <c r="V617" s="34"/>
      <c r="W617" s="29"/>
    </row>
    <row r="618" spans="16:23" s="39" customFormat="1" x14ac:dyDescent="0.35">
      <c r="P618" s="29"/>
      <c r="R618" s="29"/>
      <c r="S618" s="29"/>
      <c r="T618" s="29"/>
      <c r="U618" s="34"/>
      <c r="V618" s="34"/>
      <c r="W618" s="29"/>
    </row>
    <row r="619" spans="16:23" s="39" customFormat="1" x14ac:dyDescent="0.35">
      <c r="P619" s="29"/>
      <c r="R619" s="29"/>
      <c r="S619" s="29"/>
      <c r="T619" s="29"/>
      <c r="U619" s="34"/>
      <c r="V619" s="34"/>
      <c r="W619" s="29"/>
    </row>
    <row r="620" spans="16:23" s="39" customFormat="1" x14ac:dyDescent="0.35">
      <c r="P620" s="29"/>
      <c r="R620" s="29"/>
      <c r="S620" s="29"/>
      <c r="T620" s="29"/>
      <c r="U620" s="34"/>
      <c r="V620" s="34"/>
      <c r="W620" s="29"/>
    </row>
    <row r="621" spans="16:23" s="39" customFormat="1" x14ac:dyDescent="0.35">
      <c r="P621" s="29"/>
      <c r="R621" s="29"/>
      <c r="S621" s="29"/>
      <c r="T621" s="29"/>
      <c r="U621" s="34"/>
      <c r="V621" s="34"/>
      <c r="W621" s="29"/>
    </row>
    <row r="622" spans="16:23" s="39" customFormat="1" x14ac:dyDescent="0.35">
      <c r="P622" s="29"/>
      <c r="R622" s="29"/>
      <c r="S622" s="29"/>
      <c r="T622" s="29"/>
      <c r="U622" s="34"/>
      <c r="V622" s="34"/>
      <c r="W622" s="29"/>
    </row>
    <row r="623" spans="16:23" s="39" customFormat="1" x14ac:dyDescent="0.35">
      <c r="P623" s="29"/>
      <c r="R623" s="29"/>
      <c r="S623" s="29"/>
      <c r="T623" s="29"/>
      <c r="U623" s="34"/>
      <c r="V623" s="34"/>
      <c r="W623" s="29"/>
    </row>
    <row r="624" spans="16:23" s="39" customFormat="1" x14ac:dyDescent="0.35">
      <c r="P624" s="29"/>
      <c r="R624" s="29"/>
      <c r="S624" s="29"/>
      <c r="T624" s="29"/>
      <c r="U624" s="34"/>
      <c r="V624" s="34"/>
      <c r="W624" s="29"/>
    </row>
    <row r="625" spans="16:23" s="39" customFormat="1" x14ac:dyDescent="0.35">
      <c r="P625" s="29"/>
      <c r="R625" s="29"/>
      <c r="S625" s="29"/>
      <c r="T625" s="29"/>
      <c r="U625" s="34"/>
      <c r="V625" s="34"/>
      <c r="W625" s="29"/>
    </row>
    <row r="626" spans="16:23" s="39" customFormat="1" x14ac:dyDescent="0.35">
      <c r="P626" s="29"/>
      <c r="R626" s="29"/>
      <c r="S626" s="29"/>
      <c r="T626" s="29"/>
      <c r="U626" s="34"/>
      <c r="V626" s="34"/>
      <c r="W626" s="29"/>
    </row>
    <row r="627" spans="16:23" s="39" customFormat="1" x14ac:dyDescent="0.35">
      <c r="P627" s="29"/>
      <c r="R627" s="29"/>
      <c r="S627" s="29"/>
      <c r="T627" s="29"/>
      <c r="U627" s="34"/>
      <c r="V627" s="34"/>
      <c r="W627" s="29"/>
    </row>
    <row r="628" spans="16:23" s="39" customFormat="1" x14ac:dyDescent="0.35">
      <c r="P628" s="29"/>
      <c r="R628" s="29"/>
      <c r="S628" s="29"/>
      <c r="T628" s="29"/>
      <c r="U628" s="34"/>
      <c r="V628" s="34"/>
      <c r="W628" s="29"/>
    </row>
    <row r="629" spans="16:23" s="39" customFormat="1" x14ac:dyDescent="0.35">
      <c r="P629" s="29"/>
      <c r="R629" s="29"/>
      <c r="S629" s="29"/>
      <c r="T629" s="29"/>
      <c r="U629" s="34"/>
      <c r="V629" s="34"/>
      <c r="W629" s="29"/>
    </row>
    <row r="630" spans="16:23" s="39" customFormat="1" x14ac:dyDescent="0.35">
      <c r="P630" s="29"/>
      <c r="R630" s="29"/>
      <c r="S630" s="29"/>
      <c r="T630" s="29"/>
      <c r="U630" s="34"/>
      <c r="V630" s="34"/>
      <c r="W630" s="29"/>
    </row>
    <row r="631" spans="16:23" s="39" customFormat="1" x14ac:dyDescent="0.35">
      <c r="P631" s="29"/>
      <c r="R631" s="29"/>
      <c r="S631" s="29"/>
      <c r="T631" s="29"/>
      <c r="U631" s="34"/>
      <c r="V631" s="34"/>
      <c r="W631" s="29"/>
    </row>
    <row r="632" spans="16:23" s="39" customFormat="1" x14ac:dyDescent="0.35">
      <c r="P632" s="29"/>
      <c r="R632" s="29"/>
      <c r="S632" s="29"/>
      <c r="T632" s="29"/>
      <c r="U632" s="34"/>
      <c r="V632" s="34"/>
      <c r="W632" s="29"/>
    </row>
    <row r="633" spans="16:23" s="39" customFormat="1" x14ac:dyDescent="0.35">
      <c r="P633" s="29"/>
      <c r="R633" s="29"/>
      <c r="S633" s="29"/>
      <c r="T633" s="29"/>
      <c r="U633" s="34"/>
      <c r="V633" s="34"/>
      <c r="W633" s="29"/>
    </row>
    <row r="634" spans="16:23" s="39" customFormat="1" x14ac:dyDescent="0.35">
      <c r="P634" s="29"/>
      <c r="R634" s="29"/>
      <c r="S634" s="29"/>
      <c r="T634" s="29"/>
      <c r="U634" s="34"/>
      <c r="V634" s="34"/>
      <c r="W634" s="29"/>
    </row>
    <row r="635" spans="16:23" s="39" customFormat="1" x14ac:dyDescent="0.35">
      <c r="P635" s="29"/>
      <c r="R635" s="29"/>
      <c r="S635" s="29"/>
      <c r="T635" s="29"/>
      <c r="U635" s="34"/>
      <c r="V635" s="34"/>
      <c r="W635" s="29"/>
    </row>
    <row r="636" spans="16:23" s="39" customFormat="1" x14ac:dyDescent="0.35">
      <c r="P636" s="29"/>
      <c r="R636" s="29"/>
      <c r="S636" s="29"/>
      <c r="T636" s="29"/>
      <c r="U636" s="34"/>
      <c r="V636" s="34"/>
      <c r="W636" s="29"/>
    </row>
    <row r="637" spans="16:23" s="39" customFormat="1" x14ac:dyDescent="0.35">
      <c r="P637" s="29"/>
      <c r="R637" s="29"/>
      <c r="S637" s="29"/>
      <c r="T637" s="29"/>
      <c r="U637" s="34"/>
      <c r="V637" s="34"/>
      <c r="W637" s="29"/>
    </row>
    <row r="638" spans="16:23" s="39" customFormat="1" x14ac:dyDescent="0.35">
      <c r="P638" s="29"/>
      <c r="R638" s="29"/>
      <c r="S638" s="29"/>
      <c r="T638" s="29"/>
      <c r="U638" s="34"/>
      <c r="V638" s="34"/>
      <c r="W638" s="29"/>
    </row>
    <row r="639" spans="16:23" s="39" customFormat="1" x14ac:dyDescent="0.35">
      <c r="P639" s="29"/>
      <c r="R639" s="29"/>
      <c r="S639" s="29"/>
      <c r="T639" s="29"/>
      <c r="U639" s="34"/>
      <c r="V639" s="34"/>
      <c r="W639" s="29"/>
    </row>
    <row r="640" spans="16:23" s="39" customFormat="1" x14ac:dyDescent="0.35">
      <c r="P640" s="29"/>
      <c r="R640" s="29"/>
      <c r="S640" s="29"/>
      <c r="T640" s="29"/>
      <c r="U640" s="34"/>
      <c r="V640" s="34"/>
      <c r="W640" s="29"/>
    </row>
    <row r="641" spans="16:23" s="39" customFormat="1" x14ac:dyDescent="0.35">
      <c r="P641" s="29"/>
      <c r="R641" s="29"/>
      <c r="S641" s="29"/>
      <c r="T641" s="29"/>
      <c r="U641" s="34"/>
      <c r="V641" s="34"/>
      <c r="W641" s="29"/>
    </row>
    <row r="642" spans="16:23" s="39" customFormat="1" x14ac:dyDescent="0.35">
      <c r="P642" s="29"/>
      <c r="R642" s="29"/>
      <c r="S642" s="29"/>
      <c r="T642" s="29"/>
      <c r="U642" s="34"/>
      <c r="V642" s="34"/>
      <c r="W642" s="29"/>
    </row>
    <row r="643" spans="16:23" s="39" customFormat="1" x14ac:dyDescent="0.35">
      <c r="P643" s="29"/>
      <c r="R643" s="29"/>
      <c r="S643" s="29"/>
      <c r="T643" s="29"/>
      <c r="U643" s="34"/>
      <c r="V643" s="34"/>
      <c r="W643" s="29"/>
    </row>
    <row r="644" spans="16:23" s="39" customFormat="1" x14ac:dyDescent="0.35">
      <c r="P644" s="29"/>
      <c r="R644" s="29"/>
      <c r="S644" s="29"/>
      <c r="T644" s="29"/>
      <c r="U644" s="34"/>
      <c r="V644" s="34"/>
      <c r="W644" s="29"/>
    </row>
    <row r="645" spans="16:23" s="39" customFormat="1" x14ac:dyDescent="0.35">
      <c r="P645" s="29"/>
      <c r="R645" s="29"/>
      <c r="S645" s="29"/>
      <c r="T645" s="29"/>
      <c r="U645" s="34"/>
      <c r="V645" s="34"/>
      <c r="W645" s="29"/>
    </row>
    <row r="646" spans="16:23" s="39" customFormat="1" x14ac:dyDescent="0.35">
      <c r="P646" s="29"/>
      <c r="R646" s="29"/>
      <c r="S646" s="29"/>
      <c r="T646" s="29"/>
      <c r="U646" s="34"/>
      <c r="V646" s="34"/>
      <c r="W646" s="29"/>
    </row>
    <row r="647" spans="16:23" s="39" customFormat="1" x14ac:dyDescent="0.35">
      <c r="P647" s="29"/>
      <c r="R647" s="29"/>
      <c r="S647" s="29"/>
      <c r="T647" s="29"/>
      <c r="U647" s="34"/>
      <c r="V647" s="34"/>
      <c r="W647" s="29"/>
    </row>
    <row r="648" spans="16:23" s="39" customFormat="1" x14ac:dyDescent="0.35">
      <c r="P648" s="29"/>
      <c r="R648" s="29"/>
      <c r="S648" s="29"/>
      <c r="T648" s="29"/>
      <c r="U648" s="34"/>
      <c r="V648" s="34"/>
      <c r="W648" s="29"/>
    </row>
    <row r="649" spans="16:23" s="39" customFormat="1" x14ac:dyDescent="0.35">
      <c r="P649" s="29"/>
      <c r="R649" s="29"/>
      <c r="S649" s="29"/>
      <c r="T649" s="29"/>
      <c r="U649" s="34"/>
      <c r="V649" s="34"/>
      <c r="W649" s="29"/>
    </row>
    <row r="650" spans="16:23" s="39" customFormat="1" x14ac:dyDescent="0.35">
      <c r="P650" s="29"/>
      <c r="R650" s="29"/>
      <c r="S650" s="29"/>
      <c r="T650" s="29"/>
      <c r="U650" s="34"/>
      <c r="V650" s="34"/>
      <c r="W650" s="29"/>
    </row>
    <row r="651" spans="16:23" s="39" customFormat="1" x14ac:dyDescent="0.35">
      <c r="P651" s="29"/>
      <c r="R651" s="29"/>
      <c r="S651" s="29"/>
      <c r="T651" s="29"/>
      <c r="U651" s="34"/>
      <c r="V651" s="34"/>
      <c r="W651" s="29"/>
    </row>
    <row r="652" spans="16:23" s="39" customFormat="1" x14ac:dyDescent="0.35">
      <c r="P652" s="29"/>
      <c r="R652" s="29"/>
      <c r="S652" s="29"/>
      <c r="T652" s="29"/>
      <c r="U652" s="34"/>
      <c r="V652" s="34"/>
      <c r="W652" s="29"/>
    </row>
    <row r="653" spans="16:23" s="39" customFormat="1" x14ac:dyDescent="0.35">
      <c r="P653" s="29"/>
      <c r="R653" s="29"/>
      <c r="S653" s="29"/>
      <c r="T653" s="29"/>
      <c r="U653" s="34"/>
      <c r="V653" s="34"/>
      <c r="W653" s="29"/>
    </row>
    <row r="654" spans="16:23" s="39" customFormat="1" x14ac:dyDescent="0.35">
      <c r="P654" s="29"/>
      <c r="R654" s="29"/>
      <c r="S654" s="29"/>
      <c r="T654" s="29"/>
      <c r="U654" s="34"/>
      <c r="V654" s="34"/>
      <c r="W654" s="29"/>
    </row>
    <row r="655" spans="16:23" s="39" customFormat="1" x14ac:dyDescent="0.35">
      <c r="P655" s="29"/>
      <c r="R655" s="29"/>
      <c r="S655" s="29"/>
      <c r="T655" s="29"/>
      <c r="U655" s="34"/>
      <c r="V655" s="34"/>
      <c r="W655" s="29"/>
    </row>
    <row r="656" spans="16:23" s="39" customFormat="1" x14ac:dyDescent="0.35">
      <c r="P656" s="29"/>
      <c r="R656" s="29"/>
      <c r="S656" s="29"/>
      <c r="T656" s="29"/>
      <c r="U656" s="34"/>
      <c r="V656" s="34"/>
      <c r="W656" s="29"/>
    </row>
    <row r="657" spans="16:23" s="39" customFormat="1" x14ac:dyDescent="0.35">
      <c r="P657" s="29"/>
      <c r="R657" s="29"/>
      <c r="S657" s="29"/>
      <c r="T657" s="29"/>
      <c r="U657" s="34"/>
      <c r="V657" s="34"/>
      <c r="W657" s="29"/>
    </row>
    <row r="658" spans="16:23" s="39" customFormat="1" x14ac:dyDescent="0.35">
      <c r="P658" s="29"/>
      <c r="R658" s="29"/>
      <c r="S658" s="29"/>
      <c r="T658" s="29"/>
      <c r="U658" s="34"/>
      <c r="V658" s="34"/>
      <c r="W658" s="29"/>
    </row>
    <row r="659" spans="16:23" s="39" customFormat="1" x14ac:dyDescent="0.35">
      <c r="P659" s="29"/>
      <c r="R659" s="29"/>
      <c r="S659" s="29"/>
      <c r="T659" s="29"/>
      <c r="U659" s="34"/>
      <c r="V659" s="34"/>
      <c r="W659" s="29"/>
    </row>
    <row r="660" spans="16:23" s="39" customFormat="1" x14ac:dyDescent="0.35">
      <c r="P660" s="29"/>
      <c r="R660" s="29"/>
      <c r="S660" s="29"/>
      <c r="T660" s="29"/>
      <c r="U660" s="34"/>
      <c r="V660" s="34"/>
      <c r="W660" s="29"/>
    </row>
    <row r="661" spans="16:23" s="39" customFormat="1" x14ac:dyDescent="0.35">
      <c r="P661" s="29"/>
      <c r="R661" s="29"/>
      <c r="S661" s="29"/>
      <c r="T661" s="29"/>
      <c r="U661" s="34"/>
      <c r="V661" s="34"/>
      <c r="W661" s="29"/>
    </row>
    <row r="662" spans="16:23" s="39" customFormat="1" x14ac:dyDescent="0.35">
      <c r="P662" s="29"/>
      <c r="R662" s="29"/>
      <c r="S662" s="29"/>
      <c r="T662" s="29"/>
      <c r="U662" s="34"/>
      <c r="V662" s="34"/>
      <c r="W662" s="29"/>
    </row>
    <row r="663" spans="16:23" s="39" customFormat="1" x14ac:dyDescent="0.35">
      <c r="P663" s="29"/>
      <c r="R663" s="29"/>
      <c r="S663" s="29"/>
      <c r="T663" s="29"/>
      <c r="U663" s="34"/>
      <c r="V663" s="34"/>
      <c r="W663" s="29"/>
    </row>
    <row r="664" spans="16:23" s="39" customFormat="1" x14ac:dyDescent="0.35">
      <c r="P664" s="29"/>
      <c r="R664" s="29"/>
      <c r="S664" s="29"/>
      <c r="T664" s="29"/>
      <c r="U664" s="34"/>
      <c r="V664" s="34"/>
      <c r="W664" s="29"/>
    </row>
    <row r="665" spans="16:23" s="39" customFormat="1" x14ac:dyDescent="0.35">
      <c r="P665" s="29"/>
      <c r="R665" s="29"/>
      <c r="S665" s="29"/>
      <c r="T665" s="29"/>
      <c r="U665" s="34"/>
      <c r="V665" s="34"/>
      <c r="W665" s="29"/>
    </row>
    <row r="666" spans="16:23" s="39" customFormat="1" x14ac:dyDescent="0.35">
      <c r="P666" s="29"/>
      <c r="R666" s="29"/>
      <c r="S666" s="29"/>
      <c r="T666" s="29"/>
      <c r="U666" s="34"/>
      <c r="V666" s="34"/>
      <c r="W666" s="29"/>
    </row>
    <row r="667" spans="16:23" s="39" customFormat="1" x14ac:dyDescent="0.35">
      <c r="P667" s="29"/>
      <c r="R667" s="29"/>
      <c r="S667" s="29"/>
      <c r="T667" s="29"/>
      <c r="U667" s="34"/>
      <c r="V667" s="34"/>
      <c r="W667" s="29"/>
    </row>
    <row r="668" spans="16:23" s="39" customFormat="1" x14ac:dyDescent="0.35">
      <c r="P668" s="29"/>
      <c r="R668" s="29"/>
      <c r="S668" s="29"/>
      <c r="T668" s="29"/>
      <c r="U668" s="34"/>
      <c r="V668" s="34"/>
      <c r="W668" s="29"/>
    </row>
    <row r="669" spans="16:23" s="39" customFormat="1" x14ac:dyDescent="0.35">
      <c r="P669" s="29"/>
      <c r="R669" s="29"/>
      <c r="S669" s="29"/>
      <c r="T669" s="29"/>
      <c r="U669" s="34"/>
      <c r="V669" s="34"/>
      <c r="W669" s="29"/>
    </row>
    <row r="670" spans="16:23" s="39" customFormat="1" x14ac:dyDescent="0.35">
      <c r="P670" s="29"/>
      <c r="R670" s="29"/>
      <c r="S670" s="29"/>
      <c r="T670" s="29"/>
      <c r="U670" s="34"/>
      <c r="V670" s="34"/>
      <c r="W670" s="29"/>
    </row>
    <row r="671" spans="16:23" s="39" customFormat="1" x14ac:dyDescent="0.35">
      <c r="P671" s="29"/>
      <c r="R671" s="29"/>
      <c r="S671" s="29"/>
      <c r="T671" s="29"/>
      <c r="U671" s="34"/>
      <c r="V671" s="34"/>
      <c r="W671" s="29"/>
    </row>
    <row r="672" spans="16:23" s="39" customFormat="1" x14ac:dyDescent="0.35">
      <c r="P672" s="29"/>
      <c r="R672" s="29"/>
      <c r="S672" s="29"/>
      <c r="T672" s="29"/>
      <c r="U672" s="34"/>
      <c r="V672" s="34"/>
      <c r="W672" s="29"/>
    </row>
    <row r="673" spans="16:23" s="39" customFormat="1" x14ac:dyDescent="0.35">
      <c r="P673" s="29"/>
      <c r="R673" s="29"/>
      <c r="S673" s="29"/>
      <c r="T673" s="29"/>
      <c r="U673" s="34"/>
      <c r="V673" s="34"/>
      <c r="W673" s="29"/>
    </row>
    <row r="674" spans="16:23" s="39" customFormat="1" x14ac:dyDescent="0.35">
      <c r="P674" s="29"/>
      <c r="R674" s="29"/>
      <c r="S674" s="29"/>
      <c r="T674" s="29"/>
      <c r="U674" s="34"/>
      <c r="V674" s="34"/>
      <c r="W674" s="29"/>
    </row>
    <row r="675" spans="16:23" s="39" customFormat="1" x14ac:dyDescent="0.35">
      <c r="P675" s="29"/>
      <c r="R675" s="29"/>
      <c r="S675" s="29"/>
      <c r="T675" s="29"/>
      <c r="U675" s="34"/>
      <c r="V675" s="34"/>
      <c r="W675" s="29"/>
    </row>
    <row r="676" spans="16:23" s="39" customFormat="1" x14ac:dyDescent="0.35">
      <c r="P676" s="29"/>
      <c r="R676" s="29"/>
      <c r="S676" s="29"/>
      <c r="T676" s="29"/>
      <c r="U676" s="34"/>
      <c r="V676" s="34"/>
      <c r="W676" s="29"/>
    </row>
    <row r="677" spans="16:23" s="39" customFormat="1" x14ac:dyDescent="0.35">
      <c r="P677" s="29"/>
      <c r="R677" s="29"/>
      <c r="S677" s="29"/>
      <c r="T677" s="29"/>
      <c r="U677" s="34"/>
      <c r="V677" s="34"/>
      <c r="W677" s="29"/>
    </row>
    <row r="678" spans="16:23" s="39" customFormat="1" x14ac:dyDescent="0.35">
      <c r="P678" s="29"/>
      <c r="R678" s="29"/>
      <c r="S678" s="29"/>
      <c r="T678" s="29"/>
      <c r="U678" s="34"/>
      <c r="V678" s="34"/>
      <c r="W678" s="29"/>
    </row>
    <row r="679" spans="16:23" s="39" customFormat="1" x14ac:dyDescent="0.35">
      <c r="P679" s="29"/>
      <c r="R679" s="29"/>
      <c r="S679" s="29"/>
      <c r="T679" s="29"/>
      <c r="U679" s="34"/>
      <c r="V679" s="34"/>
      <c r="W679" s="29"/>
    </row>
    <row r="680" spans="16:23" s="39" customFormat="1" x14ac:dyDescent="0.35">
      <c r="P680" s="29"/>
      <c r="R680" s="29"/>
      <c r="S680" s="29"/>
      <c r="T680" s="29"/>
      <c r="U680" s="34"/>
      <c r="V680" s="34"/>
      <c r="W680" s="29"/>
    </row>
    <row r="681" spans="16:23" s="39" customFormat="1" x14ac:dyDescent="0.35">
      <c r="P681" s="29"/>
      <c r="R681" s="29"/>
      <c r="S681" s="29"/>
      <c r="T681" s="29"/>
      <c r="U681" s="34"/>
      <c r="V681" s="34"/>
      <c r="W681" s="29"/>
    </row>
    <row r="682" spans="16:23" s="39" customFormat="1" x14ac:dyDescent="0.35">
      <c r="P682" s="29"/>
      <c r="R682" s="29"/>
      <c r="S682" s="29"/>
      <c r="T682" s="29"/>
      <c r="U682" s="34"/>
      <c r="V682" s="34"/>
      <c r="W682" s="29"/>
    </row>
    <row r="683" spans="16:23" s="39" customFormat="1" x14ac:dyDescent="0.35">
      <c r="P683" s="29"/>
      <c r="R683" s="29"/>
      <c r="S683" s="29"/>
      <c r="T683" s="29"/>
      <c r="U683" s="34"/>
      <c r="V683" s="34"/>
      <c r="W683" s="29"/>
    </row>
    <row r="684" spans="16:23" s="39" customFormat="1" x14ac:dyDescent="0.35">
      <c r="P684" s="29"/>
      <c r="R684" s="29"/>
      <c r="S684" s="29"/>
      <c r="T684" s="29"/>
      <c r="U684" s="34"/>
      <c r="V684" s="34"/>
      <c r="W684" s="29"/>
    </row>
    <row r="685" spans="16:23" s="39" customFormat="1" x14ac:dyDescent="0.35">
      <c r="P685" s="29"/>
      <c r="R685" s="29"/>
      <c r="S685" s="29"/>
      <c r="T685" s="29"/>
      <c r="U685" s="34"/>
      <c r="V685" s="34"/>
      <c r="W685" s="29"/>
    </row>
    <row r="686" spans="16:23" s="39" customFormat="1" x14ac:dyDescent="0.35">
      <c r="P686" s="29"/>
      <c r="R686" s="29"/>
      <c r="S686" s="29"/>
      <c r="T686" s="29"/>
      <c r="U686" s="34"/>
      <c r="V686" s="34"/>
      <c r="W686" s="29"/>
    </row>
    <row r="687" spans="16:23" s="39" customFormat="1" x14ac:dyDescent="0.35">
      <c r="P687" s="29"/>
      <c r="R687" s="29"/>
      <c r="S687" s="29"/>
      <c r="T687" s="29"/>
      <c r="U687" s="34"/>
      <c r="V687" s="34"/>
      <c r="W687" s="29"/>
    </row>
    <row r="688" spans="16:23" s="39" customFormat="1" x14ac:dyDescent="0.35">
      <c r="P688" s="29"/>
      <c r="R688" s="29"/>
      <c r="S688" s="29"/>
      <c r="T688" s="29"/>
      <c r="U688" s="34"/>
      <c r="V688" s="34"/>
      <c r="W688" s="29"/>
    </row>
    <row r="689" spans="16:23" s="39" customFormat="1" x14ac:dyDescent="0.35">
      <c r="P689" s="29"/>
      <c r="R689" s="29"/>
      <c r="S689" s="29"/>
      <c r="T689" s="29"/>
      <c r="U689" s="34"/>
      <c r="V689" s="34"/>
      <c r="W689" s="29"/>
    </row>
    <row r="690" spans="16:23" s="39" customFormat="1" x14ac:dyDescent="0.35">
      <c r="P690" s="29"/>
      <c r="R690" s="29"/>
      <c r="S690" s="29"/>
      <c r="T690" s="29"/>
      <c r="U690" s="34"/>
      <c r="V690" s="34"/>
      <c r="W690" s="29"/>
    </row>
    <row r="691" spans="16:23" s="39" customFormat="1" x14ac:dyDescent="0.35">
      <c r="P691" s="29"/>
      <c r="R691" s="29"/>
      <c r="S691" s="29"/>
      <c r="T691" s="29"/>
      <c r="U691" s="34"/>
      <c r="V691" s="34"/>
      <c r="W691" s="29"/>
    </row>
    <row r="692" spans="16:23" s="39" customFormat="1" x14ac:dyDescent="0.35">
      <c r="P692" s="29"/>
      <c r="R692" s="29"/>
      <c r="S692" s="29"/>
      <c r="T692" s="29"/>
      <c r="U692" s="34"/>
      <c r="V692" s="34"/>
      <c r="W692" s="29"/>
    </row>
    <row r="693" spans="16:23" s="39" customFormat="1" x14ac:dyDescent="0.35">
      <c r="P693" s="29"/>
      <c r="R693" s="29"/>
      <c r="S693" s="29"/>
      <c r="T693" s="29"/>
      <c r="U693" s="34"/>
      <c r="V693" s="34"/>
      <c r="W693" s="29"/>
    </row>
    <row r="694" spans="16:23" s="39" customFormat="1" x14ac:dyDescent="0.35">
      <c r="P694" s="29"/>
      <c r="R694" s="29"/>
      <c r="S694" s="29"/>
      <c r="T694" s="29"/>
      <c r="U694" s="34"/>
      <c r="V694" s="34"/>
      <c r="W694" s="29"/>
    </row>
    <row r="695" spans="16:23" s="39" customFormat="1" x14ac:dyDescent="0.35">
      <c r="P695" s="29"/>
      <c r="R695" s="29"/>
      <c r="S695" s="29"/>
      <c r="T695" s="29"/>
      <c r="U695" s="34"/>
      <c r="V695" s="34"/>
      <c r="W695" s="29"/>
    </row>
    <row r="696" spans="16:23" s="39" customFormat="1" x14ac:dyDescent="0.35">
      <c r="P696" s="29"/>
      <c r="R696" s="29"/>
      <c r="S696" s="29"/>
      <c r="T696" s="29"/>
      <c r="U696" s="34"/>
      <c r="V696" s="34"/>
      <c r="W696" s="29"/>
    </row>
    <row r="697" spans="16:23" s="39" customFormat="1" x14ac:dyDescent="0.35">
      <c r="P697" s="29"/>
      <c r="R697" s="29"/>
      <c r="S697" s="29"/>
      <c r="T697" s="29"/>
      <c r="U697" s="34"/>
      <c r="V697" s="34"/>
      <c r="W697" s="29"/>
    </row>
    <row r="698" spans="16:23" s="39" customFormat="1" x14ac:dyDescent="0.35">
      <c r="P698" s="29"/>
      <c r="R698" s="29"/>
      <c r="S698" s="29"/>
      <c r="T698" s="29"/>
      <c r="U698" s="34"/>
      <c r="V698" s="34"/>
      <c r="W698" s="29"/>
    </row>
    <row r="699" spans="16:23" s="39" customFormat="1" x14ac:dyDescent="0.35">
      <c r="P699" s="29"/>
      <c r="R699" s="29"/>
      <c r="S699" s="29"/>
      <c r="T699" s="29"/>
      <c r="U699" s="34"/>
      <c r="V699" s="34"/>
      <c r="W699" s="29"/>
    </row>
    <row r="700" spans="16:23" s="39" customFormat="1" x14ac:dyDescent="0.35">
      <c r="P700" s="29"/>
      <c r="R700" s="29"/>
      <c r="S700" s="29"/>
      <c r="T700" s="29"/>
      <c r="U700" s="34"/>
      <c r="V700" s="34"/>
      <c r="W700" s="29"/>
    </row>
    <row r="701" spans="16:23" s="39" customFormat="1" x14ac:dyDescent="0.35">
      <c r="P701" s="29"/>
      <c r="R701" s="29"/>
      <c r="S701" s="29"/>
      <c r="T701" s="29"/>
      <c r="U701" s="34"/>
      <c r="V701" s="34"/>
      <c r="W701" s="29"/>
    </row>
    <row r="702" spans="16:23" s="39" customFormat="1" x14ac:dyDescent="0.35">
      <c r="P702" s="29"/>
      <c r="R702" s="29"/>
      <c r="S702" s="29"/>
      <c r="T702" s="29"/>
      <c r="U702" s="34"/>
      <c r="V702" s="34"/>
      <c r="W702" s="29"/>
    </row>
    <row r="703" spans="16:23" s="39" customFormat="1" x14ac:dyDescent="0.35">
      <c r="P703" s="29"/>
      <c r="R703" s="29"/>
      <c r="S703" s="29"/>
      <c r="T703" s="29"/>
      <c r="U703" s="34"/>
      <c r="V703" s="34"/>
      <c r="W703" s="29"/>
    </row>
    <row r="704" spans="16:23" s="39" customFormat="1" x14ac:dyDescent="0.35">
      <c r="P704" s="29"/>
      <c r="R704" s="29"/>
      <c r="S704" s="29"/>
      <c r="T704" s="29"/>
      <c r="U704" s="34"/>
      <c r="V704" s="34"/>
      <c r="W704" s="29"/>
    </row>
    <row r="705" spans="16:23" s="39" customFormat="1" x14ac:dyDescent="0.35">
      <c r="P705" s="29"/>
      <c r="R705" s="29"/>
      <c r="S705" s="29"/>
      <c r="T705" s="29"/>
      <c r="U705" s="34"/>
      <c r="V705" s="34"/>
      <c r="W705" s="29"/>
    </row>
    <row r="706" spans="16:23" s="39" customFormat="1" x14ac:dyDescent="0.35">
      <c r="P706" s="29"/>
      <c r="R706" s="29"/>
      <c r="S706" s="29"/>
      <c r="T706" s="29"/>
      <c r="U706" s="34"/>
      <c r="V706" s="34"/>
      <c r="W706" s="29"/>
    </row>
    <row r="707" spans="16:23" s="39" customFormat="1" x14ac:dyDescent="0.35">
      <c r="P707" s="29"/>
      <c r="R707" s="29"/>
      <c r="S707" s="29"/>
      <c r="T707" s="29"/>
      <c r="U707" s="34"/>
      <c r="V707" s="34"/>
      <c r="W707" s="29"/>
    </row>
    <row r="708" spans="16:23" s="39" customFormat="1" x14ac:dyDescent="0.35">
      <c r="P708" s="29"/>
      <c r="R708" s="29"/>
      <c r="S708" s="29"/>
      <c r="T708" s="29"/>
      <c r="U708" s="34"/>
      <c r="V708" s="34"/>
      <c r="W708" s="29"/>
    </row>
    <row r="709" spans="16:23" s="39" customFormat="1" x14ac:dyDescent="0.35">
      <c r="P709" s="29"/>
      <c r="R709" s="29"/>
      <c r="S709" s="29"/>
      <c r="T709" s="29"/>
      <c r="U709" s="34"/>
      <c r="V709" s="34"/>
      <c r="W709" s="29"/>
    </row>
    <row r="710" spans="16:23" s="39" customFormat="1" x14ac:dyDescent="0.35">
      <c r="P710" s="29"/>
      <c r="R710" s="29"/>
      <c r="S710" s="29"/>
      <c r="T710" s="29"/>
      <c r="U710" s="34"/>
      <c r="V710" s="34"/>
      <c r="W710" s="29"/>
    </row>
    <row r="711" spans="16:23" s="39" customFormat="1" x14ac:dyDescent="0.35">
      <c r="P711" s="29"/>
      <c r="R711" s="29"/>
      <c r="S711" s="29"/>
      <c r="T711" s="29"/>
      <c r="U711" s="34"/>
      <c r="V711" s="34"/>
      <c r="W711" s="29"/>
    </row>
    <row r="712" spans="16:23" s="39" customFormat="1" x14ac:dyDescent="0.35">
      <c r="P712" s="29"/>
      <c r="R712" s="29"/>
      <c r="S712" s="29"/>
      <c r="T712" s="29"/>
      <c r="U712" s="34"/>
      <c r="V712" s="34"/>
      <c r="W712" s="29"/>
    </row>
    <row r="713" spans="16:23" s="39" customFormat="1" x14ac:dyDescent="0.35">
      <c r="P713" s="29"/>
      <c r="R713" s="29"/>
      <c r="S713" s="29"/>
      <c r="T713" s="29"/>
      <c r="U713" s="34"/>
      <c r="V713" s="34"/>
      <c r="W713" s="29"/>
    </row>
    <row r="714" spans="16:23" s="39" customFormat="1" x14ac:dyDescent="0.35">
      <c r="P714" s="29"/>
      <c r="R714" s="29"/>
      <c r="S714" s="29"/>
      <c r="T714" s="29"/>
      <c r="U714" s="34"/>
      <c r="V714" s="34"/>
      <c r="W714" s="29"/>
    </row>
    <row r="715" spans="16:23" s="39" customFormat="1" x14ac:dyDescent="0.35">
      <c r="P715" s="29"/>
      <c r="R715" s="29"/>
      <c r="S715" s="29"/>
      <c r="T715" s="29"/>
      <c r="U715" s="34"/>
      <c r="V715" s="34"/>
      <c r="W715" s="29"/>
    </row>
    <row r="716" spans="16:23" s="39" customFormat="1" x14ac:dyDescent="0.35">
      <c r="P716" s="29"/>
      <c r="R716" s="29"/>
      <c r="S716" s="29"/>
      <c r="T716" s="29"/>
      <c r="U716" s="34"/>
      <c r="V716" s="34"/>
      <c r="W716" s="29"/>
    </row>
    <row r="717" spans="16:23" s="39" customFormat="1" x14ac:dyDescent="0.35">
      <c r="P717" s="29"/>
      <c r="R717" s="29"/>
      <c r="S717" s="29"/>
      <c r="T717" s="29"/>
      <c r="U717" s="34"/>
      <c r="V717" s="34"/>
      <c r="W717" s="29"/>
    </row>
    <row r="718" spans="16:23" s="39" customFormat="1" x14ac:dyDescent="0.35">
      <c r="P718" s="29"/>
      <c r="R718" s="29"/>
      <c r="S718" s="29"/>
      <c r="T718" s="29"/>
      <c r="U718" s="34"/>
      <c r="V718" s="34"/>
      <c r="W718" s="29"/>
    </row>
    <row r="719" spans="16:23" s="39" customFormat="1" x14ac:dyDescent="0.35">
      <c r="P719" s="29"/>
      <c r="R719" s="29"/>
      <c r="S719" s="29"/>
      <c r="T719" s="29"/>
      <c r="U719" s="34"/>
      <c r="V719" s="34"/>
      <c r="W719" s="29"/>
    </row>
    <row r="720" spans="16:23" s="39" customFormat="1" x14ac:dyDescent="0.35">
      <c r="P720" s="29"/>
      <c r="R720" s="29"/>
      <c r="S720" s="29"/>
      <c r="T720" s="29"/>
      <c r="U720" s="34"/>
      <c r="V720" s="34"/>
      <c r="W720" s="29"/>
    </row>
    <row r="721" spans="16:23" s="39" customFormat="1" x14ac:dyDescent="0.35">
      <c r="P721" s="29"/>
      <c r="R721" s="29"/>
      <c r="S721" s="29"/>
      <c r="T721" s="29"/>
      <c r="U721" s="34"/>
      <c r="V721" s="34"/>
      <c r="W721" s="29"/>
    </row>
    <row r="722" spans="16:23" s="39" customFormat="1" x14ac:dyDescent="0.35">
      <c r="P722" s="29"/>
      <c r="R722" s="29"/>
      <c r="S722" s="29"/>
      <c r="T722" s="29"/>
      <c r="U722" s="34"/>
      <c r="V722" s="34"/>
      <c r="W722" s="29"/>
    </row>
    <row r="723" spans="16:23" s="39" customFormat="1" x14ac:dyDescent="0.35">
      <c r="P723" s="29"/>
      <c r="R723" s="29"/>
      <c r="S723" s="29"/>
      <c r="T723" s="29"/>
      <c r="U723" s="34"/>
      <c r="V723" s="34"/>
      <c r="W723" s="29"/>
    </row>
    <row r="724" spans="16:23" s="39" customFormat="1" x14ac:dyDescent="0.35">
      <c r="P724" s="29"/>
      <c r="R724" s="29"/>
      <c r="S724" s="29"/>
      <c r="T724" s="29"/>
      <c r="U724" s="34"/>
      <c r="V724" s="34"/>
      <c r="W724" s="29"/>
    </row>
    <row r="725" spans="16:23" s="39" customFormat="1" x14ac:dyDescent="0.35">
      <c r="P725" s="29"/>
      <c r="R725" s="29"/>
      <c r="S725" s="29"/>
      <c r="T725" s="29"/>
      <c r="U725" s="34"/>
      <c r="V725" s="34"/>
      <c r="W725" s="29"/>
    </row>
    <row r="726" spans="16:23" s="39" customFormat="1" x14ac:dyDescent="0.35">
      <c r="P726" s="29"/>
      <c r="R726" s="29"/>
      <c r="S726" s="29"/>
      <c r="T726" s="29"/>
      <c r="U726" s="34"/>
      <c r="V726" s="34"/>
      <c r="W726" s="29"/>
    </row>
    <row r="727" spans="16:23" s="39" customFormat="1" x14ac:dyDescent="0.35">
      <c r="P727" s="29"/>
      <c r="R727" s="29"/>
      <c r="S727" s="29"/>
      <c r="T727" s="29"/>
      <c r="U727" s="34"/>
      <c r="V727" s="34"/>
      <c r="W727" s="29"/>
    </row>
    <row r="728" spans="16:23" s="39" customFormat="1" x14ac:dyDescent="0.35">
      <c r="P728" s="29"/>
      <c r="R728" s="29"/>
      <c r="S728" s="29"/>
      <c r="T728" s="29"/>
      <c r="U728" s="34"/>
      <c r="V728" s="34"/>
      <c r="W728" s="29"/>
    </row>
    <row r="729" spans="16:23" s="39" customFormat="1" x14ac:dyDescent="0.35">
      <c r="P729" s="29"/>
      <c r="R729" s="29"/>
      <c r="S729" s="29"/>
      <c r="T729" s="29"/>
      <c r="U729" s="34"/>
      <c r="V729" s="34"/>
      <c r="W729" s="29"/>
    </row>
    <row r="730" spans="16:23" s="39" customFormat="1" x14ac:dyDescent="0.35">
      <c r="P730" s="29"/>
      <c r="R730" s="29"/>
      <c r="S730" s="29"/>
      <c r="T730" s="29"/>
      <c r="U730" s="34"/>
      <c r="V730" s="34"/>
      <c r="W730" s="29"/>
    </row>
    <row r="731" spans="16:23" s="39" customFormat="1" x14ac:dyDescent="0.35">
      <c r="P731" s="29"/>
      <c r="R731" s="29"/>
      <c r="S731" s="29"/>
      <c r="T731" s="29"/>
      <c r="U731" s="34"/>
      <c r="V731" s="34"/>
      <c r="W731" s="29"/>
    </row>
    <row r="732" spans="16:23" s="39" customFormat="1" x14ac:dyDescent="0.35">
      <c r="P732" s="29"/>
      <c r="R732" s="29"/>
      <c r="S732" s="29"/>
      <c r="T732" s="29"/>
      <c r="U732" s="34"/>
      <c r="V732" s="34"/>
      <c r="W732" s="29"/>
    </row>
    <row r="733" spans="16:23" s="39" customFormat="1" x14ac:dyDescent="0.35">
      <c r="P733" s="29"/>
      <c r="R733" s="29"/>
      <c r="S733" s="29"/>
      <c r="T733" s="29"/>
      <c r="U733" s="34"/>
      <c r="V733" s="34"/>
      <c r="W733" s="29"/>
    </row>
    <row r="734" spans="16:23" s="39" customFormat="1" x14ac:dyDescent="0.35">
      <c r="P734" s="29"/>
      <c r="R734" s="29"/>
      <c r="S734" s="29"/>
      <c r="T734" s="29"/>
      <c r="U734" s="34"/>
      <c r="V734" s="34"/>
      <c r="W734" s="29"/>
    </row>
    <row r="735" spans="16:23" s="39" customFormat="1" x14ac:dyDescent="0.35">
      <c r="P735" s="29"/>
      <c r="R735" s="29"/>
      <c r="S735" s="29"/>
      <c r="T735" s="29"/>
      <c r="U735" s="34"/>
      <c r="V735" s="34"/>
      <c r="W735" s="29"/>
    </row>
    <row r="736" spans="16:23" s="39" customFormat="1" x14ac:dyDescent="0.35">
      <c r="P736" s="29"/>
      <c r="R736" s="29"/>
      <c r="S736" s="29"/>
      <c r="T736" s="29"/>
      <c r="U736" s="34"/>
      <c r="V736" s="34"/>
      <c r="W736" s="29"/>
    </row>
    <row r="737" spans="16:23" s="39" customFormat="1" x14ac:dyDescent="0.35">
      <c r="P737" s="29"/>
      <c r="R737" s="29"/>
      <c r="S737" s="29"/>
      <c r="T737" s="29"/>
      <c r="U737" s="34"/>
      <c r="V737" s="34"/>
      <c r="W737" s="29"/>
    </row>
    <row r="738" spans="16:23" s="39" customFormat="1" x14ac:dyDescent="0.35">
      <c r="P738" s="29"/>
      <c r="R738" s="29"/>
      <c r="S738" s="29"/>
      <c r="T738" s="29"/>
      <c r="U738" s="34"/>
      <c r="V738" s="34"/>
      <c r="W738" s="29"/>
    </row>
    <row r="739" spans="16:23" s="39" customFormat="1" x14ac:dyDescent="0.35">
      <c r="P739" s="29"/>
      <c r="R739" s="29"/>
      <c r="S739" s="29"/>
      <c r="T739" s="29"/>
      <c r="U739" s="34"/>
      <c r="V739" s="34"/>
      <c r="W739" s="29"/>
    </row>
    <row r="740" spans="16:23" s="39" customFormat="1" x14ac:dyDescent="0.35">
      <c r="P740" s="29"/>
      <c r="R740" s="29"/>
      <c r="S740" s="29"/>
      <c r="T740" s="29"/>
      <c r="U740" s="34"/>
      <c r="V740" s="34"/>
      <c r="W740" s="29"/>
    </row>
    <row r="741" spans="16:23" s="39" customFormat="1" x14ac:dyDescent="0.35">
      <c r="P741" s="29"/>
      <c r="R741" s="29"/>
      <c r="S741" s="29"/>
      <c r="T741" s="29"/>
      <c r="U741" s="34"/>
      <c r="V741" s="34"/>
      <c r="W741" s="29"/>
    </row>
    <row r="742" spans="16:23" s="39" customFormat="1" x14ac:dyDescent="0.35">
      <c r="P742" s="29"/>
      <c r="R742" s="29"/>
      <c r="S742" s="29"/>
      <c r="T742" s="29"/>
      <c r="U742" s="34"/>
      <c r="V742" s="34"/>
      <c r="W742" s="29"/>
    </row>
    <row r="743" spans="16:23" s="39" customFormat="1" x14ac:dyDescent="0.35">
      <c r="P743" s="29"/>
      <c r="R743" s="29"/>
      <c r="S743" s="29"/>
      <c r="T743" s="29"/>
      <c r="U743" s="34"/>
      <c r="V743" s="34"/>
      <c r="W743" s="29"/>
    </row>
    <row r="744" spans="16:23" s="39" customFormat="1" x14ac:dyDescent="0.35">
      <c r="P744" s="29"/>
      <c r="R744" s="29"/>
      <c r="S744" s="29"/>
      <c r="T744" s="29"/>
      <c r="U744" s="34"/>
      <c r="V744" s="34"/>
      <c r="W744" s="29"/>
    </row>
    <row r="745" spans="16:23" s="39" customFormat="1" x14ac:dyDescent="0.35">
      <c r="P745" s="29"/>
      <c r="R745" s="29"/>
      <c r="S745" s="29"/>
      <c r="T745" s="29"/>
      <c r="U745" s="34"/>
      <c r="V745" s="34"/>
      <c r="W745" s="29"/>
    </row>
    <row r="746" spans="16:23" s="39" customFormat="1" x14ac:dyDescent="0.35">
      <c r="P746" s="29"/>
      <c r="R746" s="29"/>
      <c r="S746" s="29"/>
      <c r="T746" s="29"/>
      <c r="U746" s="34"/>
      <c r="V746" s="34"/>
      <c r="W746" s="29"/>
    </row>
    <row r="747" spans="16:23" s="39" customFormat="1" x14ac:dyDescent="0.35">
      <c r="P747" s="29"/>
      <c r="R747" s="29"/>
      <c r="S747" s="29"/>
      <c r="T747" s="29"/>
      <c r="U747" s="34"/>
      <c r="V747" s="34"/>
      <c r="W747" s="29"/>
    </row>
    <row r="748" spans="16:23" s="39" customFormat="1" x14ac:dyDescent="0.35">
      <c r="P748" s="29"/>
      <c r="R748" s="29"/>
      <c r="S748" s="29"/>
      <c r="T748" s="29"/>
      <c r="U748" s="34"/>
      <c r="V748" s="34"/>
      <c r="W748" s="29"/>
    </row>
    <row r="749" spans="16:23" s="39" customFormat="1" x14ac:dyDescent="0.35">
      <c r="P749" s="29"/>
      <c r="R749" s="29"/>
      <c r="S749" s="29"/>
      <c r="T749" s="29"/>
      <c r="U749" s="34"/>
      <c r="V749" s="34"/>
      <c r="W749" s="29"/>
    </row>
    <row r="750" spans="16:23" s="39" customFormat="1" x14ac:dyDescent="0.35">
      <c r="P750" s="29"/>
      <c r="R750" s="29"/>
      <c r="S750" s="29"/>
      <c r="T750" s="29"/>
      <c r="U750" s="34"/>
      <c r="V750" s="34"/>
      <c r="W750" s="29"/>
    </row>
    <row r="751" spans="16:23" s="39" customFormat="1" x14ac:dyDescent="0.35">
      <c r="P751" s="29"/>
      <c r="R751" s="29"/>
      <c r="S751" s="29"/>
      <c r="T751" s="29"/>
      <c r="U751" s="34"/>
      <c r="V751" s="34"/>
      <c r="W751" s="29"/>
    </row>
    <row r="752" spans="16:23" s="39" customFormat="1" x14ac:dyDescent="0.35">
      <c r="P752" s="29"/>
      <c r="R752" s="29"/>
      <c r="S752" s="29"/>
      <c r="T752" s="29"/>
      <c r="U752" s="34"/>
      <c r="V752" s="34"/>
      <c r="W752" s="29"/>
    </row>
    <row r="753" spans="16:23" s="39" customFormat="1" x14ac:dyDescent="0.35">
      <c r="P753" s="29"/>
      <c r="R753" s="29"/>
      <c r="S753" s="29"/>
      <c r="T753" s="29"/>
      <c r="U753" s="34"/>
      <c r="V753" s="34"/>
      <c r="W753" s="29"/>
    </row>
    <row r="754" spans="16:23" s="39" customFormat="1" x14ac:dyDescent="0.35">
      <c r="P754" s="29"/>
      <c r="R754" s="29"/>
      <c r="S754" s="29"/>
      <c r="T754" s="29"/>
      <c r="U754" s="34"/>
      <c r="V754" s="34"/>
      <c r="W754" s="29"/>
    </row>
    <row r="755" spans="16:23" s="39" customFormat="1" x14ac:dyDescent="0.35">
      <c r="P755" s="29"/>
      <c r="R755" s="29"/>
      <c r="S755" s="29"/>
      <c r="T755" s="29"/>
      <c r="U755" s="34"/>
      <c r="V755" s="34"/>
      <c r="W755" s="29"/>
    </row>
    <row r="756" spans="16:23" s="39" customFormat="1" x14ac:dyDescent="0.35">
      <c r="P756" s="29"/>
      <c r="R756" s="29"/>
      <c r="S756" s="29"/>
      <c r="T756" s="29"/>
      <c r="U756" s="34"/>
      <c r="V756" s="34"/>
      <c r="W756" s="29"/>
    </row>
    <row r="757" spans="16:23" s="39" customFormat="1" x14ac:dyDescent="0.35">
      <c r="P757" s="29"/>
      <c r="R757" s="29"/>
      <c r="S757" s="29"/>
      <c r="T757" s="29"/>
      <c r="U757" s="34"/>
      <c r="V757" s="34"/>
      <c r="W757" s="29"/>
    </row>
    <row r="758" spans="16:23" s="39" customFormat="1" x14ac:dyDescent="0.35">
      <c r="P758" s="29"/>
      <c r="R758" s="29"/>
      <c r="S758" s="29"/>
      <c r="T758" s="29"/>
      <c r="U758" s="34"/>
      <c r="V758" s="34"/>
      <c r="W758" s="29"/>
    </row>
    <row r="759" spans="16:23" s="39" customFormat="1" x14ac:dyDescent="0.35">
      <c r="P759" s="29"/>
      <c r="R759" s="29"/>
      <c r="S759" s="29"/>
      <c r="T759" s="29"/>
      <c r="U759" s="34"/>
      <c r="V759" s="34"/>
      <c r="W759" s="29"/>
    </row>
    <row r="760" spans="16:23" s="39" customFormat="1" x14ac:dyDescent="0.35">
      <c r="P760" s="29"/>
      <c r="R760" s="29"/>
      <c r="S760" s="29"/>
      <c r="T760" s="29"/>
      <c r="U760" s="34"/>
      <c r="V760" s="34"/>
      <c r="W760" s="29"/>
    </row>
    <row r="761" spans="16:23" s="39" customFormat="1" x14ac:dyDescent="0.35">
      <c r="P761" s="29"/>
      <c r="R761" s="29"/>
      <c r="S761" s="29"/>
      <c r="T761" s="29"/>
      <c r="U761" s="34"/>
      <c r="V761" s="34"/>
      <c r="W761" s="29"/>
    </row>
    <row r="762" spans="16:23" s="39" customFormat="1" x14ac:dyDescent="0.35">
      <c r="P762" s="29"/>
      <c r="R762" s="29"/>
      <c r="S762" s="29"/>
      <c r="T762" s="29"/>
      <c r="U762" s="34"/>
      <c r="V762" s="34"/>
      <c r="W762" s="29"/>
    </row>
    <row r="763" spans="16:23" s="39" customFormat="1" x14ac:dyDescent="0.35">
      <c r="P763" s="29"/>
      <c r="R763" s="29"/>
      <c r="S763" s="29"/>
      <c r="T763" s="29"/>
      <c r="U763" s="34"/>
      <c r="V763" s="34"/>
      <c r="W763" s="29"/>
    </row>
    <row r="764" spans="16:23" s="39" customFormat="1" x14ac:dyDescent="0.35">
      <c r="P764" s="29"/>
      <c r="R764" s="29"/>
      <c r="S764" s="29"/>
      <c r="T764" s="29"/>
      <c r="U764" s="34"/>
      <c r="V764" s="34"/>
      <c r="W764" s="29"/>
    </row>
    <row r="765" spans="16:23" s="39" customFormat="1" x14ac:dyDescent="0.35">
      <c r="P765" s="29"/>
      <c r="R765" s="29"/>
      <c r="S765" s="29"/>
      <c r="T765" s="29"/>
      <c r="U765" s="34"/>
      <c r="V765" s="34"/>
      <c r="W765" s="29"/>
    </row>
    <row r="766" spans="16:23" s="39" customFormat="1" x14ac:dyDescent="0.35">
      <c r="P766" s="29"/>
      <c r="R766" s="29"/>
      <c r="S766" s="29"/>
      <c r="T766" s="29"/>
      <c r="U766" s="34"/>
      <c r="V766" s="34"/>
      <c r="W766" s="29"/>
    </row>
    <row r="767" spans="16:23" s="39" customFormat="1" x14ac:dyDescent="0.35">
      <c r="P767" s="29"/>
      <c r="R767" s="29"/>
      <c r="S767" s="29"/>
      <c r="T767" s="29"/>
      <c r="U767" s="34"/>
      <c r="V767" s="34"/>
      <c r="W767" s="29"/>
    </row>
    <row r="768" spans="16:23" s="39" customFormat="1" x14ac:dyDescent="0.35">
      <c r="P768" s="29"/>
      <c r="R768" s="29"/>
      <c r="S768" s="29"/>
      <c r="T768" s="29"/>
      <c r="U768" s="34"/>
      <c r="V768" s="34"/>
      <c r="W768" s="29"/>
    </row>
    <row r="769" spans="16:23" s="39" customFormat="1" x14ac:dyDescent="0.35">
      <c r="P769" s="29"/>
      <c r="R769" s="29"/>
      <c r="S769" s="29"/>
      <c r="T769" s="29"/>
      <c r="U769" s="34"/>
      <c r="V769" s="34"/>
      <c r="W769" s="29"/>
    </row>
    <row r="770" spans="16:23" s="39" customFormat="1" x14ac:dyDescent="0.35">
      <c r="P770" s="29"/>
      <c r="R770" s="29"/>
      <c r="S770" s="29"/>
      <c r="T770" s="29"/>
      <c r="U770" s="34"/>
      <c r="V770" s="34"/>
      <c r="W770" s="29"/>
    </row>
    <row r="771" spans="16:23" s="39" customFormat="1" x14ac:dyDescent="0.35">
      <c r="P771" s="29"/>
      <c r="R771" s="29"/>
      <c r="S771" s="29"/>
      <c r="T771" s="29"/>
      <c r="U771" s="34"/>
      <c r="V771" s="34"/>
      <c r="W771" s="29"/>
    </row>
    <row r="772" spans="16:23" s="39" customFormat="1" x14ac:dyDescent="0.35">
      <c r="P772" s="29"/>
      <c r="R772" s="29"/>
      <c r="S772" s="29"/>
      <c r="T772" s="29"/>
      <c r="U772" s="34"/>
      <c r="V772" s="34"/>
      <c r="W772" s="29"/>
    </row>
    <row r="773" spans="16:23" s="39" customFormat="1" x14ac:dyDescent="0.35">
      <c r="P773" s="29"/>
      <c r="R773" s="29"/>
      <c r="S773" s="29"/>
      <c r="T773" s="29"/>
      <c r="U773" s="34"/>
      <c r="V773" s="34"/>
      <c r="W773" s="29"/>
    </row>
    <row r="774" spans="16:23" s="39" customFormat="1" x14ac:dyDescent="0.35">
      <c r="P774" s="29"/>
      <c r="R774" s="29"/>
      <c r="S774" s="29"/>
      <c r="T774" s="29"/>
      <c r="U774" s="34"/>
      <c r="V774" s="34"/>
      <c r="W774" s="29"/>
    </row>
    <row r="775" spans="16:23" s="39" customFormat="1" x14ac:dyDescent="0.35">
      <c r="P775" s="29"/>
      <c r="R775" s="29"/>
      <c r="S775" s="29"/>
      <c r="T775" s="29"/>
      <c r="U775" s="34"/>
      <c r="V775" s="34"/>
      <c r="W775" s="29"/>
    </row>
    <row r="776" spans="16:23" s="39" customFormat="1" x14ac:dyDescent="0.35">
      <c r="P776" s="29"/>
      <c r="R776" s="29"/>
      <c r="S776" s="29"/>
      <c r="T776" s="29"/>
      <c r="U776" s="34"/>
      <c r="V776" s="34"/>
      <c r="W776" s="29"/>
    </row>
    <row r="777" spans="16:23" s="39" customFormat="1" x14ac:dyDescent="0.35">
      <c r="P777" s="29"/>
      <c r="R777" s="29"/>
      <c r="S777" s="29"/>
      <c r="T777" s="29"/>
      <c r="U777" s="34"/>
      <c r="V777" s="34"/>
      <c r="W777" s="29"/>
    </row>
    <row r="778" spans="16:23" s="39" customFormat="1" x14ac:dyDescent="0.35">
      <c r="P778" s="29"/>
      <c r="R778" s="29"/>
      <c r="S778" s="29"/>
      <c r="T778" s="29"/>
      <c r="U778" s="34"/>
      <c r="V778" s="34"/>
      <c r="W778" s="29"/>
    </row>
    <row r="779" spans="16:23" s="39" customFormat="1" x14ac:dyDescent="0.35">
      <c r="P779" s="29"/>
      <c r="R779" s="29"/>
      <c r="S779" s="29"/>
      <c r="T779" s="29"/>
      <c r="U779" s="34"/>
      <c r="V779" s="34"/>
      <c r="W779" s="29"/>
    </row>
    <row r="780" spans="16:23" s="39" customFormat="1" x14ac:dyDescent="0.35">
      <c r="P780" s="29"/>
      <c r="R780" s="29"/>
      <c r="S780" s="29"/>
      <c r="T780" s="29"/>
      <c r="U780" s="34"/>
      <c r="V780" s="34"/>
      <c r="W780" s="29"/>
    </row>
    <row r="781" spans="16:23" s="39" customFormat="1" x14ac:dyDescent="0.35">
      <c r="P781" s="29"/>
      <c r="R781" s="29"/>
      <c r="S781" s="29"/>
      <c r="T781" s="29"/>
      <c r="U781" s="34"/>
      <c r="V781" s="34"/>
      <c r="W781" s="29"/>
    </row>
    <row r="782" spans="16:23" s="39" customFormat="1" x14ac:dyDescent="0.35">
      <c r="P782" s="29"/>
      <c r="R782" s="29"/>
      <c r="S782" s="29"/>
      <c r="T782" s="29"/>
      <c r="U782" s="34"/>
      <c r="V782" s="34"/>
      <c r="W782" s="29"/>
    </row>
    <row r="783" spans="16:23" s="39" customFormat="1" x14ac:dyDescent="0.35">
      <c r="P783" s="29"/>
      <c r="R783" s="29"/>
      <c r="S783" s="29"/>
      <c r="T783" s="29"/>
      <c r="U783" s="34"/>
      <c r="V783" s="34"/>
      <c r="W783" s="29"/>
    </row>
    <row r="784" spans="16:23" s="39" customFormat="1" x14ac:dyDescent="0.35">
      <c r="P784" s="29"/>
      <c r="R784" s="29"/>
      <c r="S784" s="29"/>
      <c r="T784" s="29"/>
      <c r="U784" s="34"/>
      <c r="V784" s="34"/>
      <c r="W784" s="29"/>
    </row>
    <row r="785" spans="16:23" s="39" customFormat="1" x14ac:dyDescent="0.35">
      <c r="P785" s="29"/>
      <c r="R785" s="29"/>
      <c r="S785" s="29"/>
      <c r="T785" s="29"/>
      <c r="U785" s="34"/>
      <c r="V785" s="34"/>
      <c r="W785" s="29"/>
    </row>
    <row r="786" spans="16:23" s="39" customFormat="1" x14ac:dyDescent="0.35">
      <c r="P786" s="29"/>
      <c r="R786" s="29"/>
      <c r="S786" s="29"/>
      <c r="T786" s="29"/>
      <c r="U786" s="34"/>
      <c r="V786" s="34"/>
      <c r="W786" s="29"/>
    </row>
    <row r="787" spans="16:23" s="39" customFormat="1" x14ac:dyDescent="0.35">
      <c r="P787" s="29"/>
      <c r="R787" s="29"/>
      <c r="S787" s="29"/>
      <c r="T787" s="29"/>
      <c r="U787" s="34"/>
      <c r="V787" s="34"/>
      <c r="W787" s="29"/>
    </row>
    <row r="788" spans="16:23" s="39" customFormat="1" x14ac:dyDescent="0.35">
      <c r="P788" s="29"/>
      <c r="R788" s="29"/>
      <c r="S788" s="29"/>
      <c r="T788" s="29"/>
      <c r="U788" s="34"/>
      <c r="V788" s="34"/>
      <c r="W788" s="29"/>
    </row>
    <row r="789" spans="16:23" s="39" customFormat="1" x14ac:dyDescent="0.35">
      <c r="P789" s="29"/>
      <c r="R789" s="29"/>
      <c r="S789" s="29"/>
      <c r="T789" s="29"/>
      <c r="U789" s="34"/>
      <c r="V789" s="34"/>
      <c r="W789" s="29"/>
    </row>
    <row r="790" spans="16:23" s="39" customFormat="1" x14ac:dyDescent="0.35">
      <c r="P790" s="29"/>
      <c r="R790" s="29"/>
      <c r="S790" s="29"/>
      <c r="T790" s="29"/>
      <c r="U790" s="34"/>
      <c r="V790" s="34"/>
      <c r="W790" s="29"/>
    </row>
    <row r="791" spans="16:23" s="39" customFormat="1" x14ac:dyDescent="0.35">
      <c r="P791" s="29"/>
      <c r="R791" s="29"/>
      <c r="S791" s="29"/>
      <c r="T791" s="29"/>
      <c r="U791" s="34"/>
      <c r="V791" s="34"/>
      <c r="W791" s="29"/>
    </row>
    <row r="792" spans="16:23" s="39" customFormat="1" x14ac:dyDescent="0.35">
      <c r="P792" s="29"/>
      <c r="R792" s="29"/>
      <c r="S792" s="29"/>
      <c r="T792" s="29"/>
      <c r="U792" s="34"/>
      <c r="V792" s="34"/>
      <c r="W792" s="29"/>
    </row>
    <row r="793" spans="16:23" s="39" customFormat="1" x14ac:dyDescent="0.35">
      <c r="P793" s="29"/>
      <c r="R793" s="29"/>
      <c r="S793" s="29"/>
      <c r="T793" s="29"/>
      <c r="U793" s="34"/>
      <c r="V793" s="34"/>
      <c r="W793" s="29"/>
    </row>
    <row r="794" spans="16:23" s="39" customFormat="1" x14ac:dyDescent="0.35">
      <c r="P794" s="29"/>
      <c r="R794" s="29"/>
      <c r="S794" s="29"/>
      <c r="T794" s="29"/>
      <c r="U794" s="34"/>
      <c r="V794" s="34"/>
      <c r="W794" s="29"/>
    </row>
    <row r="795" spans="16:23" s="39" customFormat="1" x14ac:dyDescent="0.35">
      <c r="P795" s="29"/>
      <c r="R795" s="29"/>
      <c r="S795" s="29"/>
      <c r="T795" s="29"/>
      <c r="U795" s="34"/>
      <c r="V795" s="34"/>
      <c r="W795" s="29"/>
    </row>
    <row r="796" spans="16:23" s="39" customFormat="1" x14ac:dyDescent="0.35">
      <c r="P796" s="29"/>
      <c r="R796" s="29"/>
      <c r="S796" s="29"/>
      <c r="T796" s="29"/>
      <c r="U796" s="34"/>
      <c r="V796" s="34"/>
      <c r="W796" s="29"/>
    </row>
    <row r="797" spans="16:23" s="39" customFormat="1" x14ac:dyDescent="0.35">
      <c r="P797" s="29"/>
      <c r="R797" s="29"/>
      <c r="S797" s="29"/>
      <c r="T797" s="29"/>
      <c r="U797" s="34"/>
      <c r="V797" s="34"/>
      <c r="W797" s="29"/>
    </row>
    <row r="798" spans="16:23" s="39" customFormat="1" x14ac:dyDescent="0.35">
      <c r="P798" s="29"/>
      <c r="R798" s="29"/>
      <c r="S798" s="29"/>
      <c r="T798" s="29"/>
      <c r="U798" s="34"/>
      <c r="V798" s="34"/>
      <c r="W798" s="29"/>
    </row>
    <row r="799" spans="16:23" s="39" customFormat="1" x14ac:dyDescent="0.35">
      <c r="P799" s="29"/>
      <c r="R799" s="29"/>
      <c r="S799" s="29"/>
      <c r="T799" s="29"/>
      <c r="U799" s="34"/>
      <c r="V799" s="34"/>
      <c r="W799" s="29"/>
    </row>
    <row r="800" spans="16:23" s="39" customFormat="1" x14ac:dyDescent="0.35">
      <c r="P800" s="29"/>
      <c r="R800" s="29"/>
      <c r="S800" s="29"/>
      <c r="T800" s="29"/>
      <c r="U800" s="34"/>
      <c r="V800" s="34"/>
      <c r="W800" s="29"/>
    </row>
    <row r="801" spans="16:23" s="39" customFormat="1" x14ac:dyDescent="0.35">
      <c r="P801" s="29"/>
      <c r="R801" s="29"/>
      <c r="S801" s="29"/>
      <c r="T801" s="29"/>
      <c r="U801" s="34"/>
      <c r="V801" s="34"/>
      <c r="W801" s="29"/>
    </row>
    <row r="802" spans="16:23" s="39" customFormat="1" x14ac:dyDescent="0.35">
      <c r="P802" s="29"/>
      <c r="R802" s="29"/>
      <c r="S802" s="29"/>
      <c r="T802" s="29"/>
      <c r="U802" s="34"/>
      <c r="V802" s="34"/>
      <c r="W802" s="29"/>
    </row>
    <row r="803" spans="16:23" s="39" customFormat="1" x14ac:dyDescent="0.35">
      <c r="P803" s="29"/>
      <c r="R803" s="29"/>
      <c r="S803" s="29"/>
      <c r="T803" s="29"/>
      <c r="U803" s="34"/>
      <c r="V803" s="34"/>
      <c r="W803" s="29"/>
    </row>
    <row r="804" spans="16:23" s="39" customFormat="1" x14ac:dyDescent="0.35">
      <c r="P804" s="29"/>
      <c r="R804" s="29"/>
      <c r="S804" s="29"/>
      <c r="T804" s="29"/>
      <c r="U804" s="34"/>
      <c r="V804" s="34"/>
      <c r="W804" s="29"/>
    </row>
    <row r="805" spans="16:23" s="39" customFormat="1" x14ac:dyDescent="0.35">
      <c r="P805" s="29"/>
      <c r="R805" s="29"/>
      <c r="S805" s="29"/>
      <c r="T805" s="29"/>
      <c r="U805" s="34"/>
      <c r="V805" s="34"/>
      <c r="W805" s="29"/>
    </row>
    <row r="806" spans="16:23" s="39" customFormat="1" x14ac:dyDescent="0.35">
      <c r="P806" s="29"/>
      <c r="R806" s="29"/>
      <c r="S806" s="29"/>
      <c r="T806" s="29"/>
      <c r="U806" s="34"/>
      <c r="V806" s="34"/>
      <c r="W806" s="29"/>
    </row>
    <row r="807" spans="16:23" s="39" customFormat="1" x14ac:dyDescent="0.35">
      <c r="P807" s="29"/>
      <c r="R807" s="29"/>
      <c r="S807" s="29"/>
      <c r="T807" s="29"/>
      <c r="U807" s="34"/>
      <c r="V807" s="34"/>
      <c r="W807" s="29"/>
    </row>
    <row r="808" spans="16:23" s="39" customFormat="1" x14ac:dyDescent="0.35">
      <c r="P808" s="29"/>
      <c r="R808" s="29"/>
      <c r="S808" s="29"/>
      <c r="T808" s="29"/>
      <c r="U808" s="34"/>
      <c r="V808" s="34"/>
      <c r="W808" s="29"/>
    </row>
    <row r="809" spans="16:23" s="39" customFormat="1" x14ac:dyDescent="0.35">
      <c r="P809" s="29"/>
      <c r="R809" s="29"/>
      <c r="S809" s="29"/>
      <c r="T809" s="29"/>
      <c r="U809" s="34"/>
      <c r="V809" s="34"/>
      <c r="W809" s="29"/>
    </row>
    <row r="810" spans="16:23" s="39" customFormat="1" x14ac:dyDescent="0.35">
      <c r="P810" s="29"/>
      <c r="R810" s="29"/>
      <c r="S810" s="29"/>
      <c r="T810" s="29"/>
      <c r="U810" s="34"/>
      <c r="V810" s="34"/>
      <c r="W810" s="29"/>
    </row>
    <row r="811" spans="16:23" s="39" customFormat="1" x14ac:dyDescent="0.35">
      <c r="P811" s="29"/>
      <c r="R811" s="29"/>
      <c r="S811" s="29"/>
      <c r="T811" s="29"/>
      <c r="U811" s="34"/>
      <c r="V811" s="34"/>
      <c r="W811" s="29"/>
    </row>
    <row r="812" spans="16:23" s="39" customFormat="1" x14ac:dyDescent="0.35">
      <c r="P812" s="29"/>
      <c r="R812" s="29"/>
      <c r="S812" s="29"/>
      <c r="T812" s="29"/>
      <c r="U812" s="34"/>
      <c r="V812" s="34"/>
      <c r="W812" s="29"/>
    </row>
    <row r="813" spans="16:23" s="39" customFormat="1" x14ac:dyDescent="0.35">
      <c r="P813" s="29"/>
      <c r="R813" s="29"/>
      <c r="S813" s="29"/>
      <c r="T813" s="29"/>
      <c r="U813" s="34"/>
      <c r="V813" s="34"/>
      <c r="W813" s="29"/>
    </row>
    <row r="814" spans="16:23" s="39" customFormat="1" x14ac:dyDescent="0.35">
      <c r="P814" s="29"/>
      <c r="R814" s="29"/>
      <c r="S814" s="29"/>
      <c r="T814" s="29"/>
      <c r="U814" s="34"/>
      <c r="V814" s="34"/>
      <c r="W814" s="29"/>
    </row>
    <row r="815" spans="16:23" s="39" customFormat="1" x14ac:dyDescent="0.35">
      <c r="P815" s="29"/>
      <c r="R815" s="29"/>
      <c r="S815" s="29"/>
      <c r="T815" s="29"/>
      <c r="U815" s="34"/>
      <c r="V815" s="34"/>
      <c r="W815" s="29"/>
    </row>
    <row r="816" spans="16:23" s="39" customFormat="1" x14ac:dyDescent="0.35">
      <c r="P816" s="29"/>
      <c r="R816" s="29"/>
      <c r="S816" s="29"/>
      <c r="T816" s="29"/>
      <c r="U816" s="34"/>
      <c r="V816" s="34"/>
      <c r="W816" s="29"/>
    </row>
    <row r="817" spans="16:23" s="39" customFormat="1" x14ac:dyDescent="0.35">
      <c r="P817" s="29"/>
      <c r="R817" s="29"/>
      <c r="S817" s="29"/>
      <c r="T817" s="29"/>
      <c r="U817" s="34"/>
      <c r="V817" s="34"/>
      <c r="W817" s="29"/>
    </row>
    <row r="818" spans="16:23" s="39" customFormat="1" x14ac:dyDescent="0.35">
      <c r="P818" s="29"/>
      <c r="R818" s="29"/>
      <c r="S818" s="29"/>
      <c r="T818" s="29"/>
      <c r="U818" s="34"/>
      <c r="V818" s="34"/>
      <c r="W818" s="29"/>
    </row>
    <row r="819" spans="16:23" s="39" customFormat="1" x14ac:dyDescent="0.35">
      <c r="P819" s="29"/>
      <c r="R819" s="29"/>
      <c r="S819" s="29"/>
      <c r="T819" s="29"/>
      <c r="U819" s="34"/>
      <c r="V819" s="34"/>
      <c r="W819" s="29"/>
    </row>
    <row r="820" spans="16:23" s="39" customFormat="1" x14ac:dyDescent="0.35">
      <c r="P820" s="29"/>
      <c r="R820" s="29"/>
      <c r="S820" s="29"/>
      <c r="T820" s="29"/>
      <c r="U820" s="34"/>
      <c r="V820" s="34"/>
      <c r="W820" s="29"/>
    </row>
    <row r="821" spans="16:23" s="39" customFormat="1" x14ac:dyDescent="0.35">
      <c r="P821" s="29"/>
      <c r="R821" s="29"/>
      <c r="S821" s="29"/>
      <c r="T821" s="29"/>
      <c r="U821" s="34"/>
      <c r="V821" s="34"/>
      <c r="W821" s="29"/>
    </row>
    <row r="822" spans="16:23" s="39" customFormat="1" x14ac:dyDescent="0.35">
      <c r="P822" s="29"/>
      <c r="R822" s="29"/>
      <c r="S822" s="29"/>
      <c r="T822" s="29"/>
      <c r="U822" s="34"/>
      <c r="V822" s="34"/>
      <c r="W822" s="29"/>
    </row>
    <row r="823" spans="16:23" s="39" customFormat="1" x14ac:dyDescent="0.35">
      <c r="P823" s="29"/>
      <c r="R823" s="29"/>
      <c r="S823" s="29"/>
      <c r="T823" s="29"/>
      <c r="U823" s="34"/>
      <c r="V823" s="34"/>
      <c r="W823" s="29"/>
    </row>
    <row r="824" spans="16:23" s="39" customFormat="1" x14ac:dyDescent="0.35">
      <c r="P824" s="29"/>
      <c r="R824" s="29"/>
      <c r="S824" s="29"/>
      <c r="T824" s="29"/>
      <c r="U824" s="34"/>
      <c r="V824" s="34"/>
      <c r="W824" s="29"/>
    </row>
    <row r="825" spans="16:23" s="39" customFormat="1" x14ac:dyDescent="0.35">
      <c r="P825" s="29"/>
      <c r="R825" s="29"/>
      <c r="S825" s="29"/>
      <c r="T825" s="29"/>
      <c r="U825" s="34"/>
      <c r="V825" s="34"/>
      <c r="W825" s="29"/>
    </row>
    <row r="826" spans="16:23" s="39" customFormat="1" x14ac:dyDescent="0.35">
      <c r="P826" s="29"/>
      <c r="R826" s="29"/>
      <c r="S826" s="29"/>
      <c r="T826" s="29"/>
      <c r="U826" s="34"/>
      <c r="V826" s="34"/>
      <c r="W826" s="29"/>
    </row>
    <row r="827" spans="16:23" s="39" customFormat="1" x14ac:dyDescent="0.35">
      <c r="P827" s="29"/>
      <c r="R827" s="29"/>
      <c r="S827" s="29"/>
      <c r="T827" s="29"/>
      <c r="U827" s="34"/>
      <c r="V827" s="34"/>
      <c r="W827" s="29"/>
    </row>
    <row r="828" spans="16:23" s="39" customFormat="1" x14ac:dyDescent="0.35">
      <c r="P828" s="29"/>
      <c r="R828" s="29"/>
      <c r="S828" s="29"/>
      <c r="T828" s="29"/>
      <c r="U828" s="34"/>
      <c r="V828" s="34"/>
      <c r="W828" s="29"/>
    </row>
    <row r="829" spans="16:23" s="39" customFormat="1" x14ac:dyDescent="0.35">
      <c r="P829" s="29"/>
      <c r="R829" s="29"/>
      <c r="S829" s="29"/>
      <c r="T829" s="29"/>
      <c r="U829" s="34"/>
      <c r="V829" s="34"/>
      <c r="W829" s="29"/>
    </row>
    <row r="830" spans="16:23" s="39" customFormat="1" x14ac:dyDescent="0.35">
      <c r="P830" s="29"/>
      <c r="R830" s="29"/>
      <c r="S830" s="29"/>
      <c r="T830" s="29"/>
      <c r="U830" s="34"/>
      <c r="V830" s="34"/>
      <c r="W830" s="29"/>
    </row>
    <row r="831" spans="16:23" s="39" customFormat="1" x14ac:dyDescent="0.35">
      <c r="P831" s="29"/>
      <c r="R831" s="29"/>
      <c r="S831" s="29"/>
      <c r="T831" s="29"/>
      <c r="U831" s="34"/>
      <c r="V831" s="34"/>
      <c r="W831" s="29"/>
    </row>
    <row r="832" spans="16:23" s="39" customFormat="1" x14ac:dyDescent="0.35">
      <c r="P832" s="29"/>
      <c r="R832" s="29"/>
      <c r="S832" s="29"/>
      <c r="T832" s="29"/>
      <c r="U832" s="34"/>
      <c r="V832" s="34"/>
      <c r="W832" s="29"/>
    </row>
    <row r="833" spans="16:23" s="39" customFormat="1" x14ac:dyDescent="0.35">
      <c r="P833" s="29"/>
      <c r="R833" s="29"/>
      <c r="S833" s="29"/>
      <c r="T833" s="29"/>
      <c r="U833" s="34"/>
      <c r="V833" s="34"/>
      <c r="W833" s="29"/>
    </row>
    <row r="834" spans="16:23" s="39" customFormat="1" x14ac:dyDescent="0.35">
      <c r="P834" s="29"/>
      <c r="R834" s="29"/>
      <c r="S834" s="29"/>
      <c r="T834" s="29"/>
      <c r="U834" s="34"/>
      <c r="V834" s="34"/>
      <c r="W834" s="29"/>
    </row>
    <row r="835" spans="16:23" s="39" customFormat="1" x14ac:dyDescent="0.35">
      <c r="P835" s="29"/>
      <c r="R835" s="29"/>
      <c r="S835" s="29"/>
      <c r="T835" s="29"/>
      <c r="U835" s="34"/>
      <c r="V835" s="34"/>
      <c r="W835" s="29"/>
    </row>
    <row r="836" spans="16:23" s="39" customFormat="1" x14ac:dyDescent="0.35">
      <c r="P836" s="29"/>
      <c r="R836" s="29"/>
      <c r="S836" s="29"/>
      <c r="T836" s="29"/>
      <c r="U836" s="34"/>
      <c r="V836" s="34"/>
      <c r="W836" s="29"/>
    </row>
    <row r="837" spans="16:23" s="39" customFormat="1" x14ac:dyDescent="0.35">
      <c r="P837" s="29"/>
      <c r="R837" s="29"/>
      <c r="S837" s="29"/>
      <c r="T837" s="29"/>
      <c r="U837" s="34"/>
      <c r="V837" s="34"/>
      <c r="W837" s="29"/>
    </row>
    <row r="838" spans="16:23" s="39" customFormat="1" x14ac:dyDescent="0.35">
      <c r="P838" s="29"/>
      <c r="R838" s="29"/>
      <c r="S838" s="29"/>
      <c r="T838" s="29"/>
      <c r="U838" s="34"/>
      <c r="V838" s="34"/>
      <c r="W838" s="29"/>
    </row>
    <row r="839" spans="16:23" s="39" customFormat="1" x14ac:dyDescent="0.35">
      <c r="P839" s="29"/>
      <c r="R839" s="29"/>
      <c r="S839" s="29"/>
      <c r="T839" s="29"/>
      <c r="U839" s="34"/>
      <c r="V839" s="34"/>
      <c r="W839" s="29"/>
    </row>
    <row r="840" spans="16:23" s="39" customFormat="1" x14ac:dyDescent="0.35">
      <c r="P840" s="29"/>
      <c r="R840" s="29"/>
      <c r="S840" s="29"/>
      <c r="T840" s="29"/>
      <c r="U840" s="34"/>
      <c r="V840" s="34"/>
      <c r="W840" s="29"/>
    </row>
    <row r="841" spans="16:23" s="39" customFormat="1" x14ac:dyDescent="0.35">
      <c r="P841" s="29"/>
      <c r="R841" s="29"/>
      <c r="S841" s="29"/>
      <c r="T841" s="29"/>
      <c r="U841" s="34"/>
      <c r="V841" s="34"/>
      <c r="W841" s="29"/>
    </row>
    <row r="842" spans="16:23" s="39" customFormat="1" x14ac:dyDescent="0.35">
      <c r="P842" s="29"/>
      <c r="R842" s="29"/>
      <c r="S842" s="29"/>
      <c r="T842" s="29"/>
      <c r="U842" s="34"/>
      <c r="V842" s="34"/>
      <c r="W842" s="29"/>
    </row>
    <row r="843" spans="16:23" s="39" customFormat="1" x14ac:dyDescent="0.35">
      <c r="P843" s="29"/>
      <c r="R843" s="29"/>
      <c r="S843" s="29"/>
      <c r="T843" s="29"/>
      <c r="U843" s="34"/>
      <c r="V843" s="34"/>
      <c r="W843" s="29"/>
    </row>
    <row r="844" spans="16:23" s="39" customFormat="1" x14ac:dyDescent="0.35">
      <c r="P844" s="29"/>
      <c r="R844" s="29"/>
      <c r="S844" s="29"/>
      <c r="T844" s="29"/>
      <c r="U844" s="34"/>
      <c r="V844" s="34"/>
      <c r="W844" s="29"/>
    </row>
    <row r="845" spans="16:23" s="39" customFormat="1" x14ac:dyDescent="0.35">
      <c r="P845" s="29"/>
      <c r="R845" s="29"/>
      <c r="S845" s="29"/>
      <c r="T845" s="29"/>
      <c r="U845" s="34"/>
      <c r="V845" s="34"/>
      <c r="W845" s="29"/>
    </row>
    <row r="846" spans="16:23" s="39" customFormat="1" x14ac:dyDescent="0.35">
      <c r="P846" s="29"/>
      <c r="R846" s="29"/>
      <c r="S846" s="29"/>
      <c r="T846" s="29"/>
      <c r="U846" s="34"/>
      <c r="V846" s="34"/>
      <c r="W846" s="29"/>
    </row>
    <row r="847" spans="16:23" s="39" customFormat="1" x14ac:dyDescent="0.35">
      <c r="P847" s="29"/>
      <c r="R847" s="29"/>
      <c r="S847" s="29"/>
      <c r="T847" s="29"/>
      <c r="U847" s="34"/>
      <c r="V847" s="34"/>
      <c r="W847" s="29"/>
    </row>
    <row r="848" spans="16:23" s="39" customFormat="1" x14ac:dyDescent="0.35">
      <c r="P848" s="29"/>
      <c r="R848" s="29"/>
      <c r="S848" s="29"/>
      <c r="T848" s="29"/>
      <c r="U848" s="34"/>
      <c r="V848" s="34"/>
      <c r="W848" s="29"/>
    </row>
    <row r="849" spans="16:23" s="39" customFormat="1" x14ac:dyDescent="0.35">
      <c r="P849" s="29"/>
      <c r="R849" s="29"/>
      <c r="S849" s="29"/>
      <c r="T849" s="29"/>
      <c r="U849" s="34"/>
      <c r="V849" s="34"/>
      <c r="W849" s="29"/>
    </row>
    <row r="850" spans="16:23" s="39" customFormat="1" x14ac:dyDescent="0.35">
      <c r="P850" s="29"/>
      <c r="R850" s="29"/>
      <c r="S850" s="29"/>
      <c r="T850" s="29"/>
      <c r="U850" s="34"/>
      <c r="V850" s="34"/>
      <c r="W850" s="29"/>
    </row>
    <row r="851" spans="16:23" s="39" customFormat="1" x14ac:dyDescent="0.35">
      <c r="P851" s="29"/>
      <c r="R851" s="29"/>
      <c r="S851" s="29"/>
      <c r="T851" s="29"/>
      <c r="U851" s="34"/>
      <c r="V851" s="34"/>
      <c r="W851" s="29"/>
    </row>
    <row r="852" spans="16:23" s="39" customFormat="1" x14ac:dyDescent="0.35">
      <c r="P852" s="29"/>
      <c r="R852" s="29"/>
      <c r="S852" s="29"/>
      <c r="T852" s="29"/>
      <c r="U852" s="34"/>
      <c r="V852" s="34"/>
      <c r="W852" s="29"/>
    </row>
    <row r="853" spans="16:23" s="39" customFormat="1" x14ac:dyDescent="0.35">
      <c r="P853" s="29"/>
      <c r="R853" s="29"/>
      <c r="S853" s="29"/>
      <c r="T853" s="29"/>
      <c r="U853" s="34"/>
      <c r="V853" s="34"/>
      <c r="W853" s="29"/>
    </row>
    <row r="854" spans="16:23" s="39" customFormat="1" x14ac:dyDescent="0.35">
      <c r="P854" s="29"/>
      <c r="R854" s="29"/>
      <c r="S854" s="29"/>
      <c r="T854" s="29"/>
      <c r="U854" s="34"/>
      <c r="V854" s="34"/>
      <c r="W854" s="29"/>
    </row>
    <row r="855" spans="16:23" s="39" customFormat="1" x14ac:dyDescent="0.35">
      <c r="P855" s="29"/>
      <c r="R855" s="29"/>
      <c r="S855" s="29"/>
      <c r="T855" s="29"/>
      <c r="U855" s="34"/>
      <c r="V855" s="34"/>
      <c r="W855" s="29"/>
    </row>
    <row r="856" spans="16:23" s="39" customFormat="1" x14ac:dyDescent="0.35">
      <c r="P856" s="29"/>
      <c r="R856" s="29"/>
      <c r="S856" s="29"/>
      <c r="T856" s="29"/>
      <c r="U856" s="34"/>
      <c r="V856" s="34"/>
      <c r="W856" s="29"/>
    </row>
    <row r="857" spans="16:23" s="39" customFormat="1" x14ac:dyDescent="0.35">
      <c r="P857" s="29"/>
      <c r="R857" s="29"/>
      <c r="S857" s="29"/>
      <c r="T857" s="29"/>
      <c r="U857" s="34"/>
      <c r="V857" s="34"/>
      <c r="W857" s="29"/>
    </row>
    <row r="858" spans="16:23" s="39" customFormat="1" x14ac:dyDescent="0.35">
      <c r="P858" s="29"/>
      <c r="R858" s="29"/>
      <c r="S858" s="29"/>
      <c r="T858" s="29"/>
      <c r="U858" s="34"/>
      <c r="V858" s="34"/>
      <c r="W858" s="29"/>
    </row>
    <row r="859" spans="16:23" s="39" customFormat="1" x14ac:dyDescent="0.35">
      <c r="P859" s="29"/>
      <c r="R859" s="29"/>
      <c r="S859" s="29"/>
      <c r="T859" s="29"/>
      <c r="U859" s="34"/>
      <c r="V859" s="34"/>
      <c r="W859" s="29"/>
    </row>
    <row r="860" spans="16:23" s="39" customFormat="1" x14ac:dyDescent="0.35">
      <c r="P860" s="29"/>
      <c r="R860" s="29"/>
      <c r="S860" s="29"/>
      <c r="T860" s="29"/>
      <c r="U860" s="34"/>
      <c r="V860" s="34"/>
      <c r="W860" s="29"/>
    </row>
    <row r="861" spans="16:23" s="39" customFormat="1" x14ac:dyDescent="0.35">
      <c r="P861" s="29"/>
      <c r="R861" s="29"/>
      <c r="S861" s="29"/>
      <c r="T861" s="29"/>
      <c r="U861" s="34"/>
      <c r="V861" s="34"/>
      <c r="W861" s="29"/>
    </row>
    <row r="862" spans="16:23" s="39" customFormat="1" x14ac:dyDescent="0.35">
      <c r="P862" s="29"/>
      <c r="R862" s="29"/>
      <c r="S862" s="29"/>
      <c r="T862" s="29"/>
      <c r="U862" s="34"/>
      <c r="V862" s="34"/>
      <c r="W862" s="29"/>
    </row>
    <row r="863" spans="16:23" s="39" customFormat="1" x14ac:dyDescent="0.35">
      <c r="P863" s="29"/>
      <c r="R863" s="29"/>
      <c r="S863" s="29"/>
      <c r="T863" s="29"/>
      <c r="U863" s="34"/>
      <c r="V863" s="34"/>
      <c r="W863" s="29"/>
    </row>
    <row r="864" spans="16:23" s="39" customFormat="1" x14ac:dyDescent="0.35">
      <c r="P864" s="29"/>
      <c r="R864" s="29"/>
      <c r="S864" s="29"/>
      <c r="T864" s="29"/>
      <c r="U864" s="34"/>
      <c r="V864" s="34"/>
      <c r="W864" s="29"/>
    </row>
    <row r="865" spans="16:23" s="39" customFormat="1" x14ac:dyDescent="0.35">
      <c r="P865" s="29"/>
      <c r="R865" s="29"/>
      <c r="S865" s="29"/>
      <c r="T865" s="29"/>
      <c r="U865" s="34"/>
      <c r="V865" s="34"/>
      <c r="W865" s="29"/>
    </row>
    <row r="866" spans="16:23" s="39" customFormat="1" x14ac:dyDescent="0.35">
      <c r="P866" s="29"/>
      <c r="R866" s="29"/>
      <c r="S866" s="29"/>
      <c r="T866" s="29"/>
      <c r="U866" s="34"/>
      <c r="V866" s="34"/>
      <c r="W866" s="29"/>
    </row>
    <row r="867" spans="16:23" s="39" customFormat="1" x14ac:dyDescent="0.35">
      <c r="P867" s="29"/>
      <c r="R867" s="29"/>
      <c r="S867" s="29"/>
      <c r="T867" s="29"/>
      <c r="U867" s="34"/>
      <c r="V867" s="34"/>
      <c r="W867" s="29"/>
    </row>
    <row r="868" spans="16:23" s="39" customFormat="1" x14ac:dyDescent="0.35">
      <c r="P868" s="29"/>
      <c r="R868" s="29"/>
      <c r="S868" s="29"/>
      <c r="T868" s="29"/>
      <c r="U868" s="34"/>
      <c r="V868" s="34"/>
      <c r="W868" s="29"/>
    </row>
    <row r="869" spans="16:23" s="39" customFormat="1" x14ac:dyDescent="0.35">
      <c r="P869" s="29"/>
      <c r="R869" s="29"/>
      <c r="S869" s="29"/>
      <c r="T869" s="29"/>
      <c r="U869" s="34"/>
      <c r="V869" s="34"/>
      <c r="W869" s="29"/>
    </row>
    <row r="870" spans="16:23" s="39" customFormat="1" x14ac:dyDescent="0.35">
      <c r="P870" s="29"/>
      <c r="R870" s="29"/>
      <c r="S870" s="29"/>
      <c r="T870" s="29"/>
      <c r="U870" s="34"/>
      <c r="V870" s="34"/>
      <c r="W870" s="29"/>
    </row>
    <row r="871" spans="16:23" s="39" customFormat="1" x14ac:dyDescent="0.35">
      <c r="P871" s="29"/>
      <c r="R871" s="29"/>
      <c r="S871" s="29"/>
      <c r="T871" s="29"/>
      <c r="U871" s="34"/>
      <c r="V871" s="34"/>
      <c r="W871" s="29"/>
    </row>
    <row r="872" spans="16:23" s="39" customFormat="1" x14ac:dyDescent="0.35">
      <c r="P872" s="29"/>
      <c r="R872" s="29"/>
      <c r="S872" s="29"/>
      <c r="T872" s="29"/>
      <c r="U872" s="34"/>
      <c r="V872" s="34"/>
      <c r="W872" s="29"/>
    </row>
    <row r="873" spans="16:23" s="39" customFormat="1" x14ac:dyDescent="0.35">
      <c r="P873" s="29"/>
      <c r="R873" s="29"/>
      <c r="S873" s="29"/>
      <c r="T873" s="29"/>
      <c r="U873" s="34"/>
      <c r="V873" s="34"/>
      <c r="W873" s="29"/>
    </row>
    <row r="874" spans="16:23" s="39" customFormat="1" x14ac:dyDescent="0.35">
      <c r="P874" s="29"/>
      <c r="R874" s="29"/>
      <c r="S874" s="29"/>
      <c r="T874" s="29"/>
      <c r="U874" s="34"/>
      <c r="V874" s="34"/>
      <c r="W874" s="29"/>
    </row>
    <row r="875" spans="16:23" s="39" customFormat="1" x14ac:dyDescent="0.35">
      <c r="P875" s="29"/>
      <c r="R875" s="29"/>
      <c r="S875" s="29"/>
      <c r="T875" s="29"/>
      <c r="U875" s="34"/>
      <c r="V875" s="34"/>
      <c r="W875" s="29"/>
    </row>
    <row r="876" spans="16:23" s="39" customFormat="1" x14ac:dyDescent="0.35">
      <c r="P876" s="29"/>
      <c r="R876" s="29"/>
      <c r="S876" s="29"/>
      <c r="T876" s="29"/>
      <c r="U876" s="34"/>
      <c r="V876" s="34"/>
      <c r="W876" s="29"/>
    </row>
    <row r="877" spans="16:23" s="39" customFormat="1" x14ac:dyDescent="0.35">
      <c r="P877" s="29"/>
      <c r="R877" s="29"/>
      <c r="S877" s="29"/>
      <c r="T877" s="29"/>
      <c r="U877" s="34"/>
      <c r="V877" s="34"/>
      <c r="W877" s="29"/>
    </row>
    <row r="878" spans="16:23" s="39" customFormat="1" x14ac:dyDescent="0.35">
      <c r="P878" s="29"/>
      <c r="R878" s="29"/>
      <c r="S878" s="29"/>
      <c r="T878" s="29"/>
      <c r="U878" s="34"/>
      <c r="V878" s="34"/>
      <c r="W878" s="29"/>
    </row>
    <row r="879" spans="16:23" s="39" customFormat="1" x14ac:dyDescent="0.35">
      <c r="P879" s="29"/>
      <c r="R879" s="29"/>
      <c r="S879" s="29"/>
      <c r="T879" s="29"/>
      <c r="U879" s="34"/>
      <c r="V879" s="34"/>
      <c r="W879" s="29"/>
    </row>
    <row r="880" spans="16:23" s="39" customFormat="1" x14ac:dyDescent="0.35">
      <c r="P880" s="29"/>
      <c r="R880" s="29"/>
      <c r="S880" s="29"/>
      <c r="T880" s="29"/>
      <c r="U880" s="34"/>
      <c r="V880" s="34"/>
      <c r="W880" s="29"/>
    </row>
    <row r="881" spans="16:23" s="39" customFormat="1" x14ac:dyDescent="0.35">
      <c r="P881" s="29"/>
      <c r="R881" s="29"/>
      <c r="S881" s="29"/>
      <c r="T881" s="29"/>
      <c r="U881" s="34"/>
      <c r="V881" s="34"/>
      <c r="W881" s="29"/>
    </row>
    <row r="882" spans="16:23" s="39" customFormat="1" x14ac:dyDescent="0.35">
      <c r="P882" s="29"/>
      <c r="R882" s="29"/>
      <c r="S882" s="29"/>
      <c r="T882" s="29"/>
      <c r="U882" s="34"/>
      <c r="V882" s="34"/>
      <c r="W882" s="29"/>
    </row>
    <row r="883" spans="16:23" s="39" customFormat="1" x14ac:dyDescent="0.35">
      <c r="P883" s="29"/>
      <c r="R883" s="29"/>
      <c r="S883" s="29"/>
      <c r="T883" s="29"/>
      <c r="U883" s="34"/>
      <c r="V883" s="34"/>
      <c r="W883" s="29"/>
    </row>
    <row r="884" spans="16:23" s="39" customFormat="1" x14ac:dyDescent="0.35">
      <c r="P884" s="29"/>
      <c r="R884" s="29"/>
      <c r="S884" s="29"/>
      <c r="T884" s="29"/>
      <c r="U884" s="34"/>
      <c r="V884" s="34"/>
      <c r="W884" s="29"/>
    </row>
    <row r="885" spans="16:23" s="39" customFormat="1" x14ac:dyDescent="0.35">
      <c r="P885" s="29"/>
      <c r="R885" s="29"/>
      <c r="S885" s="29"/>
      <c r="T885" s="29"/>
      <c r="U885" s="34"/>
      <c r="V885" s="34"/>
      <c r="W885" s="29"/>
    </row>
    <row r="886" spans="16:23" s="39" customFormat="1" x14ac:dyDescent="0.35">
      <c r="P886" s="29"/>
      <c r="R886" s="29"/>
      <c r="S886" s="29"/>
      <c r="T886" s="29"/>
      <c r="U886" s="34"/>
      <c r="V886" s="34"/>
      <c r="W886" s="29"/>
    </row>
    <row r="887" spans="16:23" s="39" customFormat="1" x14ac:dyDescent="0.35">
      <c r="P887" s="29"/>
      <c r="R887" s="29"/>
      <c r="S887" s="29"/>
      <c r="T887" s="29"/>
      <c r="U887" s="34"/>
      <c r="V887" s="34"/>
      <c r="W887" s="29"/>
    </row>
    <row r="888" spans="16:23" s="39" customFormat="1" x14ac:dyDescent="0.35">
      <c r="P888" s="29"/>
      <c r="R888" s="29"/>
      <c r="S888" s="29"/>
      <c r="T888" s="29"/>
      <c r="U888" s="34"/>
      <c r="V888" s="34"/>
      <c r="W888" s="29"/>
    </row>
    <row r="889" spans="16:23" s="39" customFormat="1" x14ac:dyDescent="0.35">
      <c r="P889" s="29"/>
      <c r="R889" s="29"/>
      <c r="S889" s="29"/>
      <c r="T889" s="29"/>
      <c r="U889" s="34"/>
      <c r="V889" s="34"/>
      <c r="W889" s="29"/>
    </row>
    <row r="890" spans="16:23" s="39" customFormat="1" x14ac:dyDescent="0.35">
      <c r="P890" s="29"/>
      <c r="R890" s="29"/>
      <c r="S890" s="29"/>
      <c r="T890" s="29"/>
      <c r="U890" s="34"/>
      <c r="V890" s="34"/>
      <c r="W890" s="29"/>
    </row>
    <row r="891" spans="16:23" s="39" customFormat="1" x14ac:dyDescent="0.35">
      <c r="P891" s="29"/>
      <c r="R891" s="29"/>
      <c r="S891" s="29"/>
      <c r="T891" s="29"/>
      <c r="U891" s="34"/>
      <c r="V891" s="34"/>
      <c r="W891" s="29"/>
    </row>
    <row r="892" spans="16:23" s="39" customFormat="1" x14ac:dyDescent="0.35">
      <c r="P892" s="29"/>
      <c r="R892" s="29"/>
      <c r="S892" s="29"/>
      <c r="T892" s="29"/>
      <c r="U892" s="34"/>
      <c r="V892" s="34"/>
      <c r="W892" s="29"/>
    </row>
    <row r="893" spans="16:23" s="39" customFormat="1" x14ac:dyDescent="0.35">
      <c r="P893" s="29"/>
      <c r="R893" s="29"/>
      <c r="S893" s="29"/>
      <c r="T893" s="29"/>
      <c r="U893" s="34"/>
      <c r="V893" s="34"/>
      <c r="W893" s="29"/>
    </row>
    <row r="894" spans="16:23" s="39" customFormat="1" x14ac:dyDescent="0.35">
      <c r="P894" s="29"/>
      <c r="R894" s="29"/>
      <c r="S894" s="29"/>
      <c r="T894" s="29"/>
      <c r="U894" s="34"/>
      <c r="V894" s="34"/>
      <c r="W894" s="29"/>
    </row>
    <row r="895" spans="16:23" s="39" customFormat="1" x14ac:dyDescent="0.35">
      <c r="P895" s="29"/>
      <c r="R895" s="29"/>
      <c r="S895" s="29"/>
      <c r="T895" s="29"/>
      <c r="U895" s="34"/>
      <c r="V895" s="34"/>
      <c r="W895" s="29"/>
    </row>
    <row r="896" spans="16:23" s="39" customFormat="1" x14ac:dyDescent="0.35">
      <c r="P896" s="29"/>
      <c r="R896" s="29"/>
      <c r="S896" s="29"/>
      <c r="T896" s="29"/>
      <c r="U896" s="34"/>
      <c r="V896" s="34"/>
      <c r="W896" s="29"/>
    </row>
    <row r="897" spans="16:23" s="39" customFormat="1" x14ac:dyDescent="0.35">
      <c r="P897" s="29"/>
      <c r="R897" s="29"/>
      <c r="S897" s="29"/>
      <c r="T897" s="29"/>
      <c r="U897" s="34"/>
      <c r="V897" s="34"/>
      <c r="W897" s="29"/>
    </row>
    <row r="898" spans="16:23" s="39" customFormat="1" x14ac:dyDescent="0.35">
      <c r="P898" s="29"/>
      <c r="R898" s="29"/>
      <c r="S898" s="29"/>
      <c r="T898" s="29"/>
      <c r="U898" s="34"/>
      <c r="V898" s="34"/>
      <c r="W898" s="29"/>
    </row>
    <row r="899" spans="16:23" s="39" customFormat="1" x14ac:dyDescent="0.35">
      <c r="P899" s="29"/>
      <c r="R899" s="29"/>
      <c r="S899" s="29"/>
      <c r="T899" s="29"/>
      <c r="U899" s="34"/>
      <c r="V899" s="34"/>
      <c r="W899" s="29"/>
    </row>
    <row r="900" spans="16:23" s="39" customFormat="1" x14ac:dyDescent="0.35">
      <c r="P900" s="29"/>
      <c r="R900" s="29"/>
      <c r="S900" s="29"/>
      <c r="T900" s="29"/>
      <c r="U900" s="34"/>
      <c r="V900" s="34"/>
      <c r="W900" s="29"/>
    </row>
    <row r="901" spans="16:23" s="39" customFormat="1" x14ac:dyDescent="0.35">
      <c r="P901" s="29"/>
      <c r="R901" s="29"/>
      <c r="S901" s="29"/>
      <c r="T901" s="29"/>
      <c r="U901" s="34"/>
      <c r="V901" s="34"/>
      <c r="W901" s="29"/>
    </row>
    <row r="902" spans="16:23" s="39" customFormat="1" x14ac:dyDescent="0.35">
      <c r="P902" s="29"/>
      <c r="R902" s="29"/>
      <c r="S902" s="29"/>
      <c r="T902" s="29"/>
      <c r="U902" s="34"/>
      <c r="V902" s="34"/>
      <c r="W902" s="29"/>
    </row>
    <row r="903" spans="16:23" s="39" customFormat="1" x14ac:dyDescent="0.35">
      <c r="P903" s="29"/>
      <c r="R903" s="29"/>
      <c r="S903" s="29"/>
      <c r="T903" s="29"/>
      <c r="U903" s="34"/>
      <c r="V903" s="34"/>
      <c r="W903" s="29"/>
    </row>
    <row r="904" spans="16:23" s="39" customFormat="1" x14ac:dyDescent="0.35">
      <c r="P904" s="29"/>
      <c r="R904" s="29"/>
      <c r="S904" s="29"/>
      <c r="T904" s="29"/>
      <c r="U904" s="34"/>
      <c r="V904" s="34"/>
      <c r="W904" s="29"/>
    </row>
    <row r="905" spans="16:23" s="39" customFormat="1" x14ac:dyDescent="0.35">
      <c r="P905" s="29"/>
      <c r="R905" s="29"/>
      <c r="S905" s="29"/>
      <c r="T905" s="29"/>
      <c r="U905" s="34"/>
      <c r="V905" s="34"/>
      <c r="W905" s="29"/>
    </row>
    <row r="906" spans="16:23" s="39" customFormat="1" x14ac:dyDescent="0.35">
      <c r="P906" s="29"/>
      <c r="R906" s="29"/>
      <c r="S906" s="29"/>
      <c r="T906" s="29"/>
      <c r="U906" s="34"/>
      <c r="V906" s="34"/>
      <c r="W906" s="29"/>
    </row>
    <row r="907" spans="16:23" s="39" customFormat="1" x14ac:dyDescent="0.35">
      <c r="P907" s="29"/>
      <c r="R907" s="29"/>
      <c r="S907" s="29"/>
      <c r="T907" s="29"/>
      <c r="U907" s="34"/>
      <c r="V907" s="34"/>
      <c r="W907" s="29"/>
    </row>
    <row r="908" spans="16:23" s="39" customFormat="1" x14ac:dyDescent="0.35">
      <c r="P908" s="29"/>
      <c r="R908" s="29"/>
      <c r="S908" s="29"/>
      <c r="T908" s="29"/>
      <c r="U908" s="34"/>
      <c r="V908" s="34"/>
      <c r="W908" s="29"/>
    </row>
    <row r="909" spans="16:23" s="39" customFormat="1" x14ac:dyDescent="0.35">
      <c r="P909" s="29"/>
      <c r="R909" s="29"/>
      <c r="S909" s="29"/>
      <c r="T909" s="29"/>
      <c r="U909" s="34"/>
      <c r="V909" s="34"/>
      <c r="W909" s="29"/>
    </row>
    <row r="910" spans="16:23" s="39" customFormat="1" x14ac:dyDescent="0.35">
      <c r="P910" s="29"/>
      <c r="R910" s="29"/>
      <c r="S910" s="29"/>
      <c r="T910" s="29"/>
      <c r="U910" s="34"/>
      <c r="V910" s="34"/>
      <c r="W910" s="29"/>
    </row>
    <row r="911" spans="16:23" s="39" customFormat="1" x14ac:dyDescent="0.35">
      <c r="P911" s="29"/>
      <c r="R911" s="29"/>
      <c r="S911" s="29"/>
      <c r="T911" s="29"/>
      <c r="U911" s="34"/>
      <c r="V911" s="34"/>
      <c r="W911" s="29"/>
    </row>
    <row r="912" spans="16:23" s="39" customFormat="1" x14ac:dyDescent="0.35">
      <c r="P912" s="29"/>
      <c r="R912" s="29"/>
      <c r="S912" s="29"/>
      <c r="T912" s="29"/>
      <c r="U912" s="34"/>
      <c r="V912" s="34"/>
      <c r="W912" s="29"/>
    </row>
    <row r="913" spans="16:23" s="39" customFormat="1" x14ac:dyDescent="0.35">
      <c r="P913" s="29"/>
      <c r="R913" s="29"/>
      <c r="S913" s="29"/>
      <c r="T913" s="29"/>
      <c r="U913" s="34"/>
      <c r="V913" s="34"/>
      <c r="W913" s="29"/>
    </row>
    <row r="914" spans="16:23" s="39" customFormat="1" x14ac:dyDescent="0.35">
      <c r="P914" s="29"/>
      <c r="R914" s="29"/>
      <c r="S914" s="29"/>
      <c r="T914" s="29"/>
      <c r="U914" s="34"/>
      <c r="V914" s="34"/>
      <c r="W914" s="29"/>
    </row>
    <row r="915" spans="16:23" s="39" customFormat="1" x14ac:dyDescent="0.35">
      <c r="P915" s="29"/>
      <c r="R915" s="29"/>
      <c r="S915" s="29"/>
      <c r="T915" s="29"/>
      <c r="U915" s="34"/>
      <c r="V915" s="34"/>
      <c r="W915" s="29"/>
    </row>
    <row r="916" spans="16:23" s="39" customFormat="1" x14ac:dyDescent="0.35">
      <c r="P916" s="29"/>
      <c r="R916" s="29"/>
      <c r="S916" s="29"/>
      <c r="T916" s="29"/>
      <c r="U916" s="34"/>
      <c r="V916" s="34"/>
      <c r="W916" s="29"/>
    </row>
    <row r="917" spans="16:23" s="39" customFormat="1" x14ac:dyDescent="0.35">
      <c r="P917" s="29"/>
      <c r="R917" s="29"/>
      <c r="S917" s="29"/>
      <c r="T917" s="29"/>
      <c r="U917" s="34"/>
      <c r="V917" s="34"/>
      <c r="W917" s="29"/>
    </row>
    <row r="918" spans="16:23" s="39" customFormat="1" x14ac:dyDescent="0.35">
      <c r="P918" s="29"/>
      <c r="R918" s="29"/>
      <c r="S918" s="29"/>
      <c r="T918" s="29"/>
      <c r="U918" s="34"/>
      <c r="V918" s="34"/>
      <c r="W918" s="29"/>
    </row>
    <row r="919" spans="16:23" s="39" customFormat="1" x14ac:dyDescent="0.35">
      <c r="P919" s="29"/>
      <c r="R919" s="29"/>
      <c r="S919" s="29"/>
      <c r="T919" s="29"/>
      <c r="U919" s="34"/>
      <c r="V919" s="34"/>
      <c r="W919" s="29"/>
    </row>
    <row r="920" spans="16:23" s="39" customFormat="1" x14ac:dyDescent="0.35">
      <c r="P920" s="29"/>
      <c r="R920" s="29"/>
      <c r="S920" s="29"/>
      <c r="T920" s="29"/>
      <c r="U920" s="34"/>
      <c r="V920" s="34"/>
      <c r="W920" s="29"/>
    </row>
    <row r="921" spans="16:23" s="39" customFormat="1" x14ac:dyDescent="0.35">
      <c r="P921" s="29"/>
      <c r="R921" s="29"/>
      <c r="S921" s="29"/>
      <c r="T921" s="29"/>
      <c r="U921" s="34"/>
      <c r="V921" s="34"/>
      <c r="W921" s="29"/>
    </row>
    <row r="922" spans="16:23" s="39" customFormat="1" x14ac:dyDescent="0.35">
      <c r="P922" s="29"/>
      <c r="R922" s="29"/>
      <c r="S922" s="29"/>
      <c r="T922" s="29"/>
      <c r="U922" s="34"/>
      <c r="V922" s="34"/>
      <c r="W922" s="29"/>
    </row>
    <row r="923" spans="16:23" s="39" customFormat="1" x14ac:dyDescent="0.35">
      <c r="P923" s="29"/>
      <c r="R923" s="29"/>
      <c r="S923" s="29"/>
      <c r="T923" s="29"/>
      <c r="U923" s="34"/>
      <c r="V923" s="34"/>
      <c r="W923" s="29"/>
    </row>
    <row r="924" spans="16:23" s="39" customFormat="1" x14ac:dyDescent="0.35">
      <c r="P924" s="29"/>
      <c r="R924" s="29"/>
      <c r="S924" s="29"/>
      <c r="T924" s="29"/>
      <c r="U924" s="34"/>
      <c r="V924" s="34"/>
      <c r="W924" s="29"/>
    </row>
    <row r="925" spans="16:23" s="39" customFormat="1" x14ac:dyDescent="0.35">
      <c r="P925" s="29"/>
      <c r="R925" s="29"/>
      <c r="S925" s="29"/>
      <c r="T925" s="29"/>
      <c r="U925" s="34"/>
      <c r="V925" s="34"/>
      <c r="W925" s="29"/>
    </row>
    <row r="926" spans="16:23" s="39" customFormat="1" x14ac:dyDescent="0.35">
      <c r="P926" s="29"/>
      <c r="R926" s="29"/>
      <c r="S926" s="29"/>
      <c r="T926" s="29"/>
      <c r="U926" s="34"/>
      <c r="V926" s="34"/>
      <c r="W926" s="29"/>
    </row>
    <row r="927" spans="16:23" s="39" customFormat="1" x14ac:dyDescent="0.35">
      <c r="P927" s="29"/>
      <c r="R927" s="29"/>
      <c r="S927" s="29"/>
      <c r="T927" s="29"/>
      <c r="U927" s="34"/>
      <c r="V927" s="34"/>
      <c r="W927" s="29"/>
    </row>
    <row r="928" spans="16:23" s="39" customFormat="1" x14ac:dyDescent="0.35">
      <c r="P928" s="29"/>
      <c r="R928" s="29"/>
      <c r="S928" s="29"/>
      <c r="T928" s="29"/>
      <c r="U928" s="34"/>
      <c r="V928" s="34"/>
      <c r="W928" s="29"/>
    </row>
    <row r="929" spans="16:23" s="39" customFormat="1" x14ac:dyDescent="0.35">
      <c r="P929" s="29"/>
      <c r="R929" s="29"/>
      <c r="S929" s="29"/>
      <c r="T929" s="29"/>
      <c r="U929" s="34"/>
      <c r="V929" s="34"/>
      <c r="W929" s="29"/>
    </row>
    <row r="930" spans="16:23" s="39" customFormat="1" x14ac:dyDescent="0.35">
      <c r="P930" s="29"/>
      <c r="R930" s="29"/>
      <c r="S930" s="29"/>
      <c r="T930" s="29"/>
      <c r="U930" s="34"/>
      <c r="V930" s="34"/>
      <c r="W930" s="29"/>
    </row>
    <row r="931" spans="16:23" s="39" customFormat="1" x14ac:dyDescent="0.35">
      <c r="P931" s="29"/>
      <c r="R931" s="29"/>
      <c r="S931" s="29"/>
      <c r="T931" s="29"/>
      <c r="U931" s="34"/>
      <c r="V931" s="34"/>
      <c r="W931" s="29"/>
    </row>
    <row r="932" spans="16:23" s="39" customFormat="1" x14ac:dyDescent="0.35">
      <c r="P932" s="29"/>
      <c r="R932" s="29"/>
      <c r="S932" s="29"/>
      <c r="T932" s="29"/>
      <c r="U932" s="34"/>
      <c r="V932" s="34"/>
      <c r="W932" s="29"/>
    </row>
    <row r="933" spans="16:23" s="39" customFormat="1" x14ac:dyDescent="0.35">
      <c r="P933" s="29"/>
      <c r="R933" s="29"/>
      <c r="S933" s="29"/>
      <c r="T933" s="29"/>
      <c r="U933" s="34"/>
      <c r="V933" s="34"/>
      <c r="W933" s="29"/>
    </row>
    <row r="934" spans="16:23" s="39" customFormat="1" x14ac:dyDescent="0.35">
      <c r="P934" s="29"/>
      <c r="R934" s="29"/>
      <c r="S934" s="29"/>
      <c r="T934" s="29"/>
      <c r="U934" s="34"/>
      <c r="V934" s="34"/>
      <c r="W934" s="29"/>
    </row>
    <row r="935" spans="16:23" s="39" customFormat="1" x14ac:dyDescent="0.35">
      <c r="P935" s="29"/>
      <c r="R935" s="29"/>
      <c r="S935" s="29"/>
      <c r="T935" s="29"/>
      <c r="U935" s="34"/>
      <c r="V935" s="34"/>
      <c r="W935" s="29"/>
    </row>
    <row r="936" spans="16:23" s="39" customFormat="1" x14ac:dyDescent="0.35">
      <c r="P936" s="29"/>
      <c r="R936" s="29"/>
      <c r="S936" s="29"/>
      <c r="T936" s="29"/>
      <c r="U936" s="34"/>
      <c r="V936" s="34"/>
      <c r="W936" s="29"/>
    </row>
    <row r="937" spans="16:23" s="39" customFormat="1" x14ac:dyDescent="0.35">
      <c r="P937" s="29"/>
      <c r="R937" s="29"/>
      <c r="S937" s="29"/>
      <c r="T937" s="29"/>
      <c r="U937" s="34"/>
      <c r="V937" s="34"/>
      <c r="W937" s="29"/>
    </row>
    <row r="938" spans="16:23" s="39" customFormat="1" x14ac:dyDescent="0.35">
      <c r="P938" s="29"/>
      <c r="R938" s="29"/>
      <c r="S938" s="29"/>
      <c r="T938" s="29"/>
      <c r="U938" s="34"/>
      <c r="V938" s="34"/>
      <c r="W938" s="29"/>
    </row>
    <row r="939" spans="16:23" s="39" customFormat="1" x14ac:dyDescent="0.35">
      <c r="P939" s="29"/>
      <c r="R939" s="29"/>
      <c r="S939" s="29"/>
      <c r="T939" s="29"/>
      <c r="U939" s="34"/>
      <c r="V939" s="34"/>
      <c r="W939" s="29"/>
    </row>
    <row r="940" spans="16:23" s="39" customFormat="1" x14ac:dyDescent="0.35">
      <c r="P940" s="29"/>
      <c r="R940" s="29"/>
      <c r="S940" s="29"/>
      <c r="T940" s="29"/>
      <c r="U940" s="34"/>
      <c r="V940" s="34"/>
      <c r="W940" s="29"/>
    </row>
    <row r="941" spans="16:23" s="39" customFormat="1" x14ac:dyDescent="0.35">
      <c r="P941" s="29"/>
      <c r="R941" s="29"/>
      <c r="S941" s="29"/>
      <c r="T941" s="29"/>
      <c r="U941" s="34"/>
      <c r="V941" s="34"/>
      <c r="W941" s="29"/>
    </row>
    <row r="942" spans="16:23" s="39" customFormat="1" x14ac:dyDescent="0.35">
      <c r="P942" s="29"/>
      <c r="R942" s="29"/>
      <c r="S942" s="29"/>
      <c r="T942" s="29"/>
      <c r="U942" s="34"/>
      <c r="V942" s="34"/>
      <c r="W942" s="29"/>
    </row>
    <row r="943" spans="16:23" s="39" customFormat="1" x14ac:dyDescent="0.35">
      <c r="P943" s="29"/>
      <c r="R943" s="29"/>
      <c r="S943" s="29"/>
      <c r="T943" s="29"/>
      <c r="U943" s="34"/>
      <c r="V943" s="34"/>
      <c r="W943" s="29"/>
    </row>
    <row r="944" spans="16:23" s="39" customFormat="1" x14ac:dyDescent="0.35">
      <c r="P944" s="29"/>
      <c r="R944" s="29"/>
      <c r="S944" s="29"/>
      <c r="T944" s="29"/>
      <c r="U944" s="34"/>
      <c r="V944" s="34"/>
      <c r="W944" s="29"/>
    </row>
    <row r="945" spans="16:23" s="39" customFormat="1" x14ac:dyDescent="0.35">
      <c r="P945" s="29"/>
      <c r="R945" s="29"/>
      <c r="S945" s="29"/>
      <c r="T945" s="29"/>
      <c r="U945" s="34"/>
      <c r="V945" s="34"/>
      <c r="W945" s="29"/>
    </row>
    <row r="946" spans="16:23" s="39" customFormat="1" x14ac:dyDescent="0.35">
      <c r="P946" s="29"/>
      <c r="R946" s="29"/>
      <c r="S946" s="29"/>
      <c r="T946" s="29"/>
      <c r="U946" s="34"/>
      <c r="V946" s="34"/>
      <c r="W946" s="29"/>
    </row>
    <row r="947" spans="16:23" s="39" customFormat="1" x14ac:dyDescent="0.35">
      <c r="P947" s="29"/>
      <c r="R947" s="29"/>
      <c r="S947" s="29"/>
      <c r="T947" s="29"/>
      <c r="U947" s="34"/>
      <c r="V947" s="34"/>
      <c r="W947" s="29"/>
    </row>
    <row r="948" spans="16:23" s="39" customFormat="1" x14ac:dyDescent="0.35">
      <c r="P948" s="29"/>
      <c r="R948" s="29"/>
      <c r="S948" s="29"/>
      <c r="T948" s="29"/>
      <c r="U948" s="34"/>
      <c r="V948" s="34"/>
      <c r="W948" s="29"/>
    </row>
    <row r="949" spans="16:23" s="39" customFormat="1" x14ac:dyDescent="0.35">
      <c r="P949" s="29"/>
      <c r="R949" s="29"/>
      <c r="S949" s="29"/>
      <c r="T949" s="29"/>
      <c r="U949" s="34"/>
      <c r="V949" s="34"/>
      <c r="W949" s="29"/>
    </row>
    <row r="950" spans="16:23" s="39" customFormat="1" x14ac:dyDescent="0.35">
      <c r="P950" s="29"/>
      <c r="R950" s="29"/>
      <c r="S950" s="29"/>
      <c r="T950" s="29"/>
      <c r="U950" s="34"/>
      <c r="V950" s="34"/>
      <c r="W950" s="29"/>
    </row>
    <row r="951" spans="16:23" s="39" customFormat="1" x14ac:dyDescent="0.35">
      <c r="P951" s="29"/>
      <c r="R951" s="29"/>
      <c r="S951" s="29"/>
      <c r="T951" s="29"/>
      <c r="U951" s="34"/>
      <c r="V951" s="34"/>
      <c r="W951" s="29"/>
    </row>
    <row r="952" spans="16:23" s="39" customFormat="1" x14ac:dyDescent="0.35">
      <c r="P952" s="29"/>
      <c r="R952" s="29"/>
      <c r="S952" s="29"/>
      <c r="T952" s="29"/>
      <c r="U952" s="34"/>
      <c r="V952" s="34"/>
      <c r="W952" s="29"/>
    </row>
    <row r="953" spans="16:23" s="39" customFormat="1" x14ac:dyDescent="0.35">
      <c r="P953" s="29"/>
      <c r="R953" s="29"/>
      <c r="S953" s="29"/>
      <c r="T953" s="29"/>
      <c r="U953" s="34"/>
      <c r="V953" s="34"/>
      <c r="W953" s="29"/>
    </row>
    <row r="954" spans="16:23" s="39" customFormat="1" x14ac:dyDescent="0.35">
      <c r="P954" s="29"/>
      <c r="R954" s="29"/>
      <c r="S954" s="29"/>
      <c r="T954" s="29"/>
      <c r="U954" s="34"/>
      <c r="V954" s="34"/>
      <c r="W954" s="29"/>
    </row>
    <row r="955" spans="16:23" s="39" customFormat="1" x14ac:dyDescent="0.35">
      <c r="P955" s="29"/>
      <c r="R955" s="29"/>
      <c r="S955" s="29"/>
      <c r="T955" s="29"/>
      <c r="U955" s="34"/>
      <c r="V955" s="34"/>
      <c r="W955" s="29"/>
    </row>
    <row r="956" spans="16:23" s="39" customFormat="1" x14ac:dyDescent="0.35">
      <c r="P956" s="29"/>
      <c r="R956" s="29"/>
      <c r="S956" s="29"/>
      <c r="T956" s="29"/>
      <c r="U956" s="34"/>
      <c r="V956" s="34"/>
      <c r="W956" s="29"/>
    </row>
    <row r="957" spans="16:23" s="39" customFormat="1" x14ac:dyDescent="0.35">
      <c r="P957" s="29"/>
      <c r="R957" s="29"/>
      <c r="S957" s="29"/>
      <c r="T957" s="29"/>
      <c r="U957" s="34"/>
      <c r="V957" s="34"/>
      <c r="W957" s="29"/>
    </row>
    <row r="958" spans="16:23" s="39" customFormat="1" x14ac:dyDescent="0.35">
      <c r="P958" s="29"/>
      <c r="R958" s="29"/>
      <c r="S958" s="29"/>
      <c r="T958" s="29"/>
      <c r="U958" s="34"/>
      <c r="V958" s="34"/>
      <c r="W958" s="29"/>
    </row>
    <row r="959" spans="16:23" s="39" customFormat="1" x14ac:dyDescent="0.35">
      <c r="P959" s="29"/>
      <c r="R959" s="29"/>
      <c r="S959" s="29"/>
      <c r="T959" s="29"/>
      <c r="U959" s="34"/>
      <c r="V959" s="34"/>
      <c r="W959" s="29"/>
    </row>
    <row r="960" spans="16:23" s="39" customFormat="1" x14ac:dyDescent="0.35">
      <c r="P960" s="29"/>
      <c r="R960" s="29"/>
      <c r="S960" s="29"/>
      <c r="T960" s="29"/>
      <c r="U960" s="34"/>
      <c r="V960" s="34"/>
      <c r="W960" s="29"/>
    </row>
    <row r="961" spans="16:23" s="39" customFormat="1" x14ac:dyDescent="0.35">
      <c r="P961" s="29"/>
      <c r="R961" s="29"/>
      <c r="S961" s="29"/>
      <c r="T961" s="29"/>
      <c r="U961" s="34"/>
      <c r="V961" s="34"/>
      <c r="W961" s="29"/>
    </row>
    <row r="962" spans="16:23" s="39" customFormat="1" x14ac:dyDescent="0.35">
      <c r="P962" s="29"/>
      <c r="R962" s="29"/>
      <c r="S962" s="29"/>
      <c r="T962" s="29"/>
      <c r="U962" s="34"/>
      <c r="V962" s="34"/>
      <c r="W962" s="29"/>
    </row>
    <row r="963" spans="16:23" s="39" customFormat="1" x14ac:dyDescent="0.35">
      <c r="P963" s="29"/>
      <c r="R963" s="29"/>
      <c r="S963" s="29"/>
      <c r="T963" s="29"/>
      <c r="U963" s="34"/>
      <c r="V963" s="34"/>
      <c r="W963" s="29"/>
    </row>
    <row r="964" spans="16:23" s="39" customFormat="1" x14ac:dyDescent="0.35">
      <c r="P964" s="29"/>
      <c r="R964" s="29"/>
      <c r="S964" s="29"/>
      <c r="T964" s="29"/>
      <c r="U964" s="34"/>
      <c r="V964" s="34"/>
      <c r="W964" s="29"/>
    </row>
    <row r="965" spans="16:23" s="39" customFormat="1" x14ac:dyDescent="0.35">
      <c r="P965" s="29"/>
      <c r="R965" s="29"/>
      <c r="S965" s="29"/>
      <c r="T965" s="29"/>
      <c r="U965" s="34"/>
      <c r="V965" s="34"/>
      <c r="W965" s="29"/>
    </row>
    <row r="966" spans="16:23" s="39" customFormat="1" x14ac:dyDescent="0.35">
      <c r="P966" s="29"/>
      <c r="R966" s="29"/>
      <c r="S966" s="29"/>
      <c r="T966" s="29"/>
      <c r="U966" s="34"/>
      <c r="V966" s="34"/>
      <c r="W966" s="29"/>
    </row>
    <row r="967" spans="16:23" s="39" customFormat="1" x14ac:dyDescent="0.35">
      <c r="P967" s="29"/>
      <c r="R967" s="29"/>
      <c r="S967" s="29"/>
      <c r="T967" s="29"/>
      <c r="U967" s="34"/>
      <c r="V967" s="34"/>
      <c r="W967" s="29"/>
    </row>
    <row r="968" spans="16:23" s="39" customFormat="1" x14ac:dyDescent="0.35">
      <c r="P968" s="29"/>
      <c r="R968" s="29"/>
      <c r="S968" s="29"/>
      <c r="T968" s="29"/>
      <c r="U968" s="34"/>
      <c r="V968" s="34"/>
      <c r="W968" s="29"/>
    </row>
    <row r="969" spans="16:23" s="39" customFormat="1" x14ac:dyDescent="0.35">
      <c r="P969" s="29"/>
      <c r="R969" s="29"/>
      <c r="S969" s="29"/>
      <c r="T969" s="29"/>
      <c r="U969" s="34"/>
      <c r="V969" s="34"/>
      <c r="W969" s="29"/>
    </row>
    <row r="970" spans="16:23" s="39" customFormat="1" x14ac:dyDescent="0.35">
      <c r="P970" s="29"/>
      <c r="R970" s="29"/>
      <c r="S970" s="29"/>
      <c r="T970" s="29"/>
      <c r="U970" s="34"/>
      <c r="V970" s="34"/>
      <c r="W970" s="29"/>
    </row>
    <row r="971" spans="16:23" s="39" customFormat="1" x14ac:dyDescent="0.35">
      <c r="P971" s="29"/>
      <c r="R971" s="29"/>
      <c r="S971" s="29"/>
      <c r="T971" s="29"/>
      <c r="U971" s="34"/>
      <c r="V971" s="34"/>
      <c r="W971" s="29"/>
    </row>
    <row r="972" spans="16:23" s="39" customFormat="1" x14ac:dyDescent="0.35">
      <c r="P972" s="29"/>
      <c r="R972" s="29"/>
      <c r="S972" s="29"/>
      <c r="T972" s="29"/>
      <c r="U972" s="34"/>
      <c r="V972" s="34"/>
      <c r="W972" s="29"/>
    </row>
    <row r="973" spans="16:23" s="39" customFormat="1" x14ac:dyDescent="0.35">
      <c r="P973" s="29"/>
      <c r="R973" s="29"/>
      <c r="S973" s="29"/>
      <c r="T973" s="29"/>
      <c r="U973" s="34"/>
      <c r="V973" s="34"/>
      <c r="W973" s="29"/>
    </row>
    <row r="974" spans="16:23" s="39" customFormat="1" x14ac:dyDescent="0.35">
      <c r="P974" s="29"/>
      <c r="R974" s="29"/>
      <c r="S974" s="29"/>
      <c r="T974" s="29"/>
      <c r="U974" s="34"/>
      <c r="V974" s="34"/>
      <c r="W974" s="29"/>
    </row>
    <row r="975" spans="16:23" s="39" customFormat="1" x14ac:dyDescent="0.35">
      <c r="P975" s="29"/>
      <c r="R975" s="29"/>
      <c r="S975" s="29"/>
      <c r="T975" s="29"/>
      <c r="U975" s="34"/>
      <c r="V975" s="34"/>
      <c r="W975" s="29"/>
    </row>
    <row r="976" spans="16:23" s="39" customFormat="1" x14ac:dyDescent="0.35">
      <c r="P976" s="29"/>
      <c r="R976" s="29"/>
      <c r="S976" s="29"/>
      <c r="T976" s="29"/>
      <c r="U976" s="34"/>
      <c r="V976" s="34"/>
      <c r="W976" s="29"/>
    </row>
    <row r="977" spans="16:23" s="39" customFormat="1" x14ac:dyDescent="0.35">
      <c r="P977" s="29"/>
      <c r="R977" s="29"/>
      <c r="S977" s="29"/>
      <c r="T977" s="29"/>
      <c r="U977" s="34"/>
      <c r="V977" s="34"/>
      <c r="W977" s="29"/>
    </row>
    <row r="978" spans="16:23" s="39" customFormat="1" x14ac:dyDescent="0.35">
      <c r="P978" s="29"/>
      <c r="R978" s="29"/>
      <c r="S978" s="29"/>
      <c r="T978" s="29"/>
      <c r="U978" s="34"/>
      <c r="V978" s="34"/>
      <c r="W978" s="29"/>
    </row>
    <row r="979" spans="16:23" s="39" customFormat="1" x14ac:dyDescent="0.35">
      <c r="P979" s="29"/>
      <c r="R979" s="29"/>
      <c r="S979" s="29"/>
      <c r="T979" s="29"/>
      <c r="U979" s="34"/>
      <c r="V979" s="34"/>
      <c r="W979" s="29"/>
    </row>
    <row r="980" spans="16:23" s="39" customFormat="1" x14ac:dyDescent="0.35">
      <c r="P980" s="29"/>
      <c r="R980" s="29"/>
      <c r="S980" s="29"/>
      <c r="T980" s="29"/>
      <c r="U980" s="34"/>
      <c r="V980" s="34"/>
      <c r="W980" s="29"/>
    </row>
    <row r="981" spans="16:23" s="39" customFormat="1" x14ac:dyDescent="0.35">
      <c r="P981" s="29"/>
      <c r="R981" s="29"/>
      <c r="S981" s="29"/>
      <c r="T981" s="29"/>
      <c r="U981" s="34"/>
      <c r="V981" s="34"/>
      <c r="W981" s="29"/>
    </row>
    <row r="982" spans="16:23" s="39" customFormat="1" x14ac:dyDescent="0.35">
      <c r="P982" s="29"/>
      <c r="R982" s="29"/>
      <c r="S982" s="29"/>
      <c r="T982" s="29"/>
      <c r="U982" s="34"/>
      <c r="V982" s="34"/>
      <c r="W982" s="29"/>
    </row>
    <row r="983" spans="16:23" s="39" customFormat="1" x14ac:dyDescent="0.35">
      <c r="P983" s="29"/>
      <c r="R983" s="29"/>
      <c r="S983" s="29"/>
      <c r="T983" s="29"/>
      <c r="U983" s="34"/>
      <c r="V983" s="34"/>
      <c r="W983" s="29"/>
    </row>
    <row r="984" spans="16:23" s="39" customFormat="1" x14ac:dyDescent="0.35">
      <c r="P984" s="29"/>
      <c r="R984" s="29"/>
      <c r="S984" s="29"/>
      <c r="T984" s="29"/>
      <c r="U984" s="34"/>
      <c r="V984" s="34"/>
      <c r="W984" s="29"/>
    </row>
    <row r="985" spans="16:23" s="39" customFormat="1" x14ac:dyDescent="0.35">
      <c r="P985" s="29"/>
      <c r="R985" s="29"/>
      <c r="S985" s="29"/>
      <c r="T985" s="29"/>
      <c r="U985" s="34"/>
      <c r="V985" s="34"/>
      <c r="W985" s="29"/>
    </row>
    <row r="986" spans="16:23" s="39" customFormat="1" x14ac:dyDescent="0.35">
      <c r="P986" s="29"/>
      <c r="R986" s="29"/>
      <c r="S986" s="29"/>
      <c r="T986" s="29"/>
      <c r="U986" s="34"/>
      <c r="V986" s="34"/>
      <c r="W986" s="29"/>
    </row>
    <row r="987" spans="16:23" s="39" customFormat="1" x14ac:dyDescent="0.35">
      <c r="P987" s="29"/>
      <c r="R987" s="29"/>
      <c r="S987" s="29"/>
      <c r="T987" s="29"/>
      <c r="U987" s="34"/>
      <c r="V987" s="34"/>
      <c r="W987" s="29"/>
    </row>
    <row r="988" spans="16:23" s="39" customFormat="1" x14ac:dyDescent="0.35">
      <c r="P988" s="29"/>
      <c r="R988" s="29"/>
      <c r="S988" s="29"/>
      <c r="T988" s="29"/>
      <c r="U988" s="34"/>
      <c r="V988" s="34"/>
      <c r="W988" s="29"/>
    </row>
    <row r="989" spans="16:23" s="39" customFormat="1" x14ac:dyDescent="0.35">
      <c r="P989" s="29"/>
      <c r="R989" s="29"/>
      <c r="S989" s="29"/>
      <c r="T989" s="29"/>
      <c r="U989" s="34"/>
      <c r="V989" s="34"/>
      <c r="W989" s="29"/>
    </row>
    <row r="990" spans="16:23" s="39" customFormat="1" x14ac:dyDescent="0.35">
      <c r="P990" s="29"/>
      <c r="R990" s="29"/>
      <c r="S990" s="29"/>
      <c r="T990" s="29"/>
      <c r="U990" s="34"/>
      <c r="V990" s="34"/>
      <c r="W990" s="29"/>
    </row>
    <row r="991" spans="16:23" s="39" customFormat="1" x14ac:dyDescent="0.35">
      <c r="P991" s="29"/>
      <c r="R991" s="29"/>
      <c r="S991" s="29"/>
      <c r="T991" s="29"/>
      <c r="U991" s="34"/>
      <c r="V991" s="34"/>
      <c r="W991" s="29"/>
    </row>
    <row r="992" spans="16:23" s="39" customFormat="1" x14ac:dyDescent="0.35">
      <c r="P992" s="29"/>
      <c r="R992" s="29"/>
      <c r="S992" s="29"/>
      <c r="T992" s="29"/>
      <c r="U992" s="34"/>
      <c r="V992" s="34"/>
      <c r="W992" s="29"/>
    </row>
    <row r="993" spans="16:23" s="39" customFormat="1" x14ac:dyDescent="0.35">
      <c r="P993" s="29"/>
      <c r="R993" s="29"/>
      <c r="S993" s="29"/>
      <c r="T993" s="29"/>
      <c r="U993" s="34"/>
      <c r="V993" s="34"/>
      <c r="W993" s="29"/>
    </row>
    <row r="994" spans="16:23" s="39" customFormat="1" x14ac:dyDescent="0.35">
      <c r="P994" s="29"/>
      <c r="R994" s="29"/>
      <c r="S994" s="29"/>
      <c r="T994" s="29"/>
      <c r="U994" s="34"/>
      <c r="V994" s="34"/>
      <c r="W994" s="29"/>
    </row>
    <row r="995" spans="16:23" s="39" customFormat="1" x14ac:dyDescent="0.35">
      <c r="P995" s="29"/>
      <c r="R995" s="29"/>
      <c r="S995" s="29"/>
      <c r="T995" s="29"/>
      <c r="U995" s="34"/>
      <c r="V995" s="34"/>
      <c r="W995" s="29"/>
    </row>
    <row r="996" spans="16:23" s="39" customFormat="1" x14ac:dyDescent="0.35">
      <c r="P996" s="29"/>
      <c r="R996" s="29"/>
      <c r="S996" s="29"/>
      <c r="T996" s="29"/>
      <c r="U996" s="34"/>
      <c r="V996" s="34"/>
      <c r="W996" s="29"/>
    </row>
    <row r="997" spans="16:23" s="39" customFormat="1" x14ac:dyDescent="0.35">
      <c r="P997" s="29"/>
      <c r="R997" s="29"/>
      <c r="S997" s="29"/>
      <c r="T997" s="29"/>
      <c r="U997" s="34"/>
      <c r="V997" s="34"/>
      <c r="W997" s="29"/>
    </row>
    <row r="998" spans="16:23" s="39" customFormat="1" x14ac:dyDescent="0.35">
      <c r="P998" s="29"/>
      <c r="R998" s="29"/>
      <c r="S998" s="29"/>
      <c r="T998" s="29"/>
      <c r="U998" s="34"/>
      <c r="V998" s="34"/>
      <c r="W998" s="29"/>
    </row>
    <row r="999" spans="16:23" s="39" customFormat="1" x14ac:dyDescent="0.35">
      <c r="P999" s="29"/>
      <c r="R999" s="29"/>
      <c r="S999" s="29"/>
      <c r="T999" s="29"/>
      <c r="U999" s="34"/>
      <c r="V999" s="34"/>
      <c r="W999" s="29"/>
    </row>
    <row r="1000" spans="16:23" s="39" customFormat="1" x14ac:dyDescent="0.35">
      <c r="P1000" s="29"/>
      <c r="R1000" s="29"/>
      <c r="S1000" s="29"/>
      <c r="T1000" s="29"/>
      <c r="U1000" s="34"/>
      <c r="V1000" s="34"/>
      <c r="W1000" s="29"/>
    </row>
    <row r="1001" spans="16:23" s="39" customFormat="1" x14ac:dyDescent="0.35">
      <c r="P1001" s="29"/>
      <c r="R1001" s="29"/>
      <c r="S1001" s="29"/>
      <c r="T1001" s="29"/>
      <c r="U1001" s="34"/>
      <c r="V1001" s="34"/>
      <c r="W1001" s="29"/>
    </row>
    <row r="1002" spans="16:23" s="39" customFormat="1" x14ac:dyDescent="0.35">
      <c r="P1002" s="29"/>
      <c r="R1002" s="29"/>
      <c r="S1002" s="29"/>
      <c r="T1002" s="29"/>
      <c r="U1002" s="34"/>
      <c r="V1002" s="34"/>
      <c r="W1002" s="29"/>
    </row>
    <row r="1003" spans="16:23" s="39" customFormat="1" x14ac:dyDescent="0.35">
      <c r="P1003" s="29"/>
      <c r="R1003" s="29"/>
      <c r="S1003" s="29"/>
      <c r="T1003" s="29"/>
      <c r="U1003" s="34"/>
      <c r="V1003" s="34"/>
      <c r="W1003" s="29"/>
    </row>
    <row r="1004" spans="16:23" s="39" customFormat="1" x14ac:dyDescent="0.35">
      <c r="P1004" s="29"/>
      <c r="R1004" s="29"/>
      <c r="S1004" s="29"/>
      <c r="T1004" s="29"/>
      <c r="U1004" s="34"/>
      <c r="V1004" s="34"/>
      <c r="W1004" s="29"/>
    </row>
    <row r="1005" spans="16:23" s="39" customFormat="1" x14ac:dyDescent="0.35">
      <c r="P1005" s="29"/>
      <c r="R1005" s="29"/>
      <c r="S1005" s="29"/>
      <c r="T1005" s="29"/>
      <c r="U1005" s="34"/>
      <c r="V1005" s="34"/>
      <c r="W1005" s="29"/>
    </row>
    <row r="1006" spans="16:23" s="39" customFormat="1" x14ac:dyDescent="0.35">
      <c r="P1006" s="29"/>
      <c r="R1006" s="29"/>
      <c r="S1006" s="29"/>
      <c r="T1006" s="29"/>
      <c r="U1006" s="34"/>
      <c r="V1006" s="34"/>
      <c r="W1006" s="29"/>
    </row>
    <row r="1007" spans="16:23" s="39" customFormat="1" x14ac:dyDescent="0.35">
      <c r="P1007" s="29"/>
      <c r="R1007" s="29"/>
      <c r="S1007" s="29"/>
      <c r="T1007" s="29"/>
      <c r="U1007" s="34"/>
      <c r="V1007" s="34"/>
      <c r="W1007" s="29"/>
    </row>
    <row r="1008" spans="16:23" s="39" customFormat="1" x14ac:dyDescent="0.35">
      <c r="P1008" s="29"/>
      <c r="R1008" s="29"/>
      <c r="S1008" s="29"/>
      <c r="T1008" s="29"/>
      <c r="U1008" s="34"/>
      <c r="V1008" s="34"/>
      <c r="W1008" s="29"/>
    </row>
    <row r="1009" spans="16:23" s="39" customFormat="1" x14ac:dyDescent="0.35">
      <c r="P1009" s="29"/>
      <c r="R1009" s="29"/>
      <c r="S1009" s="29"/>
      <c r="T1009" s="29"/>
      <c r="U1009" s="34"/>
      <c r="V1009" s="34"/>
      <c r="W1009" s="29"/>
    </row>
    <row r="1010" spans="16:23" s="39" customFormat="1" x14ac:dyDescent="0.35">
      <c r="P1010" s="29"/>
      <c r="R1010" s="29"/>
      <c r="S1010" s="29"/>
      <c r="T1010" s="29"/>
      <c r="U1010" s="34"/>
      <c r="V1010" s="34"/>
      <c r="W1010" s="29"/>
    </row>
    <row r="1011" spans="16:23" s="39" customFormat="1" x14ac:dyDescent="0.35">
      <c r="P1011" s="29"/>
      <c r="R1011" s="29"/>
      <c r="S1011" s="29"/>
      <c r="T1011" s="29"/>
      <c r="U1011" s="34"/>
      <c r="V1011" s="34"/>
      <c r="W1011" s="29"/>
    </row>
    <row r="1012" spans="16:23" s="39" customFormat="1" x14ac:dyDescent="0.35">
      <c r="P1012" s="29"/>
      <c r="R1012" s="29"/>
      <c r="S1012" s="29"/>
      <c r="T1012" s="29"/>
      <c r="U1012" s="34"/>
      <c r="V1012" s="34"/>
      <c r="W1012" s="29"/>
    </row>
    <row r="1013" spans="16:23" s="39" customFormat="1" x14ac:dyDescent="0.35">
      <c r="P1013" s="29"/>
      <c r="R1013" s="29"/>
      <c r="S1013" s="29"/>
      <c r="T1013" s="29"/>
      <c r="U1013" s="34"/>
      <c r="V1013" s="34"/>
      <c r="W1013" s="29"/>
    </row>
    <row r="1014" spans="16:23" s="39" customFormat="1" x14ac:dyDescent="0.35">
      <c r="P1014" s="29"/>
      <c r="R1014" s="29"/>
      <c r="S1014" s="29"/>
      <c r="T1014" s="29"/>
      <c r="U1014" s="34"/>
      <c r="V1014" s="34"/>
      <c r="W1014" s="29"/>
    </row>
    <row r="1015" spans="16:23" s="39" customFormat="1" x14ac:dyDescent="0.35">
      <c r="P1015" s="29"/>
      <c r="R1015" s="29"/>
      <c r="S1015" s="29"/>
      <c r="T1015" s="29"/>
      <c r="U1015" s="34"/>
      <c r="V1015" s="34"/>
      <c r="W1015" s="29"/>
    </row>
    <row r="1016" spans="16:23" s="39" customFormat="1" x14ac:dyDescent="0.35">
      <c r="P1016" s="29"/>
      <c r="R1016" s="29"/>
      <c r="S1016" s="29"/>
      <c r="T1016" s="29"/>
      <c r="U1016" s="34"/>
      <c r="V1016" s="34"/>
      <c r="W1016" s="29"/>
    </row>
    <row r="1017" spans="16:23" s="39" customFormat="1" x14ac:dyDescent="0.35">
      <c r="P1017" s="29"/>
      <c r="R1017" s="29"/>
      <c r="S1017" s="29"/>
      <c r="T1017" s="29"/>
      <c r="U1017" s="34"/>
      <c r="V1017" s="34"/>
      <c r="W1017" s="29"/>
    </row>
    <row r="1018" spans="16:23" s="39" customFormat="1" x14ac:dyDescent="0.35">
      <c r="P1018" s="29"/>
      <c r="R1018" s="29"/>
      <c r="S1018" s="29"/>
      <c r="T1018" s="29"/>
      <c r="U1018" s="34"/>
      <c r="V1018" s="34"/>
      <c r="W1018" s="29"/>
    </row>
    <row r="1019" spans="16:23" s="39" customFormat="1" x14ac:dyDescent="0.35">
      <c r="P1019" s="29"/>
      <c r="R1019" s="29"/>
      <c r="S1019" s="29"/>
      <c r="T1019" s="29"/>
      <c r="U1019" s="34"/>
      <c r="V1019" s="34"/>
      <c r="W1019" s="29"/>
    </row>
    <row r="1020" spans="16:23" s="39" customFormat="1" x14ac:dyDescent="0.35">
      <c r="P1020" s="29"/>
      <c r="R1020" s="29"/>
      <c r="S1020" s="29"/>
      <c r="T1020" s="29"/>
      <c r="U1020" s="34"/>
      <c r="V1020" s="34"/>
      <c r="W1020" s="29"/>
    </row>
    <row r="1021" spans="16:23" s="39" customFormat="1" x14ac:dyDescent="0.35">
      <c r="P1021" s="29"/>
      <c r="R1021" s="29"/>
      <c r="S1021" s="29"/>
      <c r="T1021" s="29"/>
      <c r="U1021" s="34"/>
      <c r="V1021" s="34"/>
      <c r="W1021" s="29"/>
    </row>
    <row r="1022" spans="16:23" s="39" customFormat="1" x14ac:dyDescent="0.35">
      <c r="P1022" s="29"/>
      <c r="R1022" s="29"/>
      <c r="S1022" s="29"/>
      <c r="T1022" s="29"/>
      <c r="U1022" s="34"/>
      <c r="V1022" s="34"/>
      <c r="W1022" s="29"/>
    </row>
    <row r="1023" spans="16:23" s="39" customFormat="1" x14ac:dyDescent="0.35">
      <c r="P1023" s="29"/>
      <c r="R1023" s="29"/>
      <c r="S1023" s="29"/>
      <c r="T1023" s="29"/>
      <c r="U1023" s="34"/>
      <c r="V1023" s="34"/>
      <c r="W1023" s="29"/>
    </row>
    <row r="1024" spans="16:23" s="39" customFormat="1" x14ac:dyDescent="0.35">
      <c r="P1024" s="29"/>
      <c r="R1024" s="29"/>
      <c r="S1024" s="29"/>
      <c r="T1024" s="29"/>
      <c r="U1024" s="34"/>
      <c r="V1024" s="34"/>
      <c r="W1024" s="29"/>
    </row>
    <row r="1025" spans="16:23" s="39" customFormat="1" x14ac:dyDescent="0.35">
      <c r="P1025" s="29"/>
      <c r="R1025" s="29"/>
      <c r="S1025" s="29"/>
      <c r="T1025" s="29"/>
      <c r="U1025" s="34"/>
      <c r="V1025" s="34"/>
      <c r="W1025" s="29"/>
    </row>
    <row r="1026" spans="16:23" s="39" customFormat="1" x14ac:dyDescent="0.35">
      <c r="P1026" s="29"/>
      <c r="R1026" s="29"/>
      <c r="S1026" s="29"/>
      <c r="T1026" s="29"/>
      <c r="U1026" s="34"/>
      <c r="V1026" s="34"/>
      <c r="W1026" s="29"/>
    </row>
    <row r="1027" spans="16:23" s="39" customFormat="1" x14ac:dyDescent="0.35">
      <c r="P1027" s="29"/>
      <c r="R1027" s="29"/>
      <c r="S1027" s="29"/>
      <c r="T1027" s="29"/>
      <c r="U1027" s="34"/>
      <c r="V1027" s="34"/>
      <c r="W1027" s="29"/>
    </row>
    <row r="1028" spans="16:23" s="39" customFormat="1" x14ac:dyDescent="0.35">
      <c r="P1028" s="29"/>
      <c r="R1028" s="29"/>
      <c r="S1028" s="29"/>
      <c r="T1028" s="29"/>
      <c r="U1028" s="34"/>
      <c r="V1028" s="34"/>
      <c r="W1028" s="29"/>
    </row>
    <row r="1029" spans="16:23" s="39" customFormat="1" x14ac:dyDescent="0.35">
      <c r="P1029" s="29"/>
      <c r="R1029" s="29"/>
      <c r="S1029" s="29"/>
      <c r="T1029" s="29"/>
      <c r="U1029" s="34"/>
      <c r="V1029" s="34"/>
      <c r="W1029" s="29"/>
    </row>
    <row r="1030" spans="16:23" s="39" customFormat="1" x14ac:dyDescent="0.35">
      <c r="P1030" s="29"/>
      <c r="R1030" s="29"/>
      <c r="S1030" s="29"/>
      <c r="T1030" s="29"/>
      <c r="U1030" s="34"/>
      <c r="V1030" s="34"/>
      <c r="W1030" s="29"/>
    </row>
    <row r="1031" spans="16:23" s="39" customFormat="1" x14ac:dyDescent="0.35">
      <c r="P1031" s="29"/>
      <c r="R1031" s="29"/>
      <c r="S1031" s="29"/>
      <c r="T1031" s="29"/>
      <c r="U1031" s="34"/>
      <c r="V1031" s="34"/>
      <c r="W1031" s="29"/>
    </row>
    <row r="1032" spans="16:23" s="39" customFormat="1" x14ac:dyDescent="0.35">
      <c r="P1032" s="29"/>
      <c r="R1032" s="29"/>
      <c r="S1032" s="29"/>
      <c r="T1032" s="29"/>
      <c r="U1032" s="34"/>
      <c r="V1032" s="34"/>
      <c r="W1032" s="29"/>
    </row>
    <row r="1033" spans="16:23" s="39" customFormat="1" x14ac:dyDescent="0.35">
      <c r="P1033" s="29"/>
      <c r="R1033" s="29"/>
      <c r="S1033" s="29"/>
      <c r="T1033" s="29"/>
      <c r="U1033" s="34"/>
      <c r="V1033" s="34"/>
      <c r="W1033" s="29"/>
    </row>
    <row r="1034" spans="16:23" s="39" customFormat="1" x14ac:dyDescent="0.35">
      <c r="P1034" s="29"/>
      <c r="R1034" s="29"/>
      <c r="S1034" s="29"/>
      <c r="T1034" s="29"/>
      <c r="U1034" s="34"/>
      <c r="V1034" s="34"/>
      <c r="W1034" s="29"/>
    </row>
    <row r="1035" spans="16:23" s="39" customFormat="1" x14ac:dyDescent="0.35">
      <c r="P1035" s="29"/>
      <c r="R1035" s="29"/>
      <c r="S1035" s="29"/>
      <c r="T1035" s="29"/>
      <c r="U1035" s="34"/>
      <c r="V1035" s="34"/>
      <c r="W1035" s="29"/>
    </row>
    <row r="1036" spans="16:23" s="39" customFormat="1" x14ac:dyDescent="0.35">
      <c r="P1036" s="29"/>
      <c r="R1036" s="29"/>
      <c r="S1036" s="29"/>
      <c r="T1036" s="29"/>
      <c r="U1036" s="34"/>
      <c r="V1036" s="34"/>
      <c r="W1036" s="29"/>
    </row>
    <row r="1037" spans="16:23" s="39" customFormat="1" x14ac:dyDescent="0.35">
      <c r="P1037" s="29"/>
      <c r="R1037" s="29"/>
      <c r="S1037" s="29"/>
      <c r="T1037" s="29"/>
      <c r="U1037" s="34"/>
      <c r="V1037" s="34"/>
      <c r="W1037" s="29"/>
    </row>
    <row r="1038" spans="16:23" s="39" customFormat="1" x14ac:dyDescent="0.35">
      <c r="P1038" s="29"/>
      <c r="R1038" s="29"/>
      <c r="S1038" s="29"/>
      <c r="T1038" s="29"/>
      <c r="U1038" s="34"/>
      <c r="V1038" s="34"/>
      <c r="W1038" s="29"/>
    </row>
    <row r="1039" spans="16:23" s="39" customFormat="1" x14ac:dyDescent="0.35">
      <c r="P1039" s="29"/>
      <c r="R1039" s="29"/>
      <c r="S1039" s="29"/>
      <c r="T1039" s="29"/>
      <c r="U1039" s="34"/>
      <c r="V1039" s="34"/>
      <c r="W1039" s="29"/>
    </row>
    <row r="1040" spans="16:23" s="39" customFormat="1" x14ac:dyDescent="0.35">
      <c r="P1040" s="29"/>
      <c r="R1040" s="29"/>
      <c r="S1040" s="29"/>
      <c r="T1040" s="29"/>
      <c r="U1040" s="34"/>
      <c r="V1040" s="34"/>
      <c r="W1040" s="29"/>
    </row>
    <row r="1041" spans="16:23" s="39" customFormat="1" x14ac:dyDescent="0.35">
      <c r="P1041" s="29"/>
      <c r="R1041" s="29"/>
      <c r="S1041" s="29"/>
      <c r="T1041" s="29"/>
      <c r="U1041" s="34"/>
      <c r="V1041" s="34"/>
      <c r="W1041" s="29"/>
    </row>
    <row r="1042" spans="16:23" s="39" customFormat="1" x14ac:dyDescent="0.35">
      <c r="P1042" s="29"/>
      <c r="R1042" s="29"/>
      <c r="S1042" s="29"/>
      <c r="T1042" s="29"/>
      <c r="U1042" s="34"/>
      <c r="V1042" s="34"/>
      <c r="W1042" s="29"/>
    </row>
    <row r="1043" spans="16:23" s="39" customFormat="1" x14ac:dyDescent="0.35">
      <c r="P1043" s="29"/>
      <c r="R1043" s="29"/>
      <c r="S1043" s="29"/>
      <c r="T1043" s="29"/>
      <c r="U1043" s="34"/>
      <c r="V1043" s="34"/>
      <c r="W1043" s="29"/>
    </row>
    <row r="1044" spans="16:23" s="39" customFormat="1" x14ac:dyDescent="0.35">
      <c r="P1044" s="29"/>
      <c r="R1044" s="29"/>
      <c r="S1044" s="29"/>
      <c r="T1044" s="29"/>
      <c r="U1044" s="34"/>
      <c r="V1044" s="34"/>
      <c r="W1044" s="29"/>
    </row>
    <row r="1045" spans="16:23" s="39" customFormat="1" x14ac:dyDescent="0.35">
      <c r="P1045" s="29"/>
      <c r="R1045" s="29"/>
      <c r="S1045" s="29"/>
      <c r="T1045" s="29"/>
      <c r="U1045" s="34"/>
      <c r="V1045" s="34"/>
      <c r="W1045" s="29"/>
    </row>
    <row r="1046" spans="16:23" s="39" customFormat="1" x14ac:dyDescent="0.35">
      <c r="P1046" s="29"/>
      <c r="R1046" s="29"/>
      <c r="S1046" s="29"/>
      <c r="T1046" s="29"/>
      <c r="U1046" s="34"/>
      <c r="V1046" s="34"/>
      <c r="W1046" s="29"/>
    </row>
    <row r="1047" spans="16:23" s="39" customFormat="1" x14ac:dyDescent="0.35">
      <c r="P1047" s="29"/>
      <c r="R1047" s="29"/>
      <c r="S1047" s="29"/>
      <c r="T1047" s="29"/>
      <c r="U1047" s="34"/>
      <c r="V1047" s="34"/>
      <c r="W1047" s="29"/>
    </row>
    <row r="1048" spans="16:23" s="39" customFormat="1" x14ac:dyDescent="0.35">
      <c r="P1048" s="29"/>
      <c r="R1048" s="29"/>
      <c r="S1048" s="29"/>
      <c r="T1048" s="29"/>
      <c r="U1048" s="34"/>
      <c r="V1048" s="34"/>
      <c r="W1048" s="29"/>
    </row>
    <row r="1049" spans="16:23" s="39" customFormat="1" x14ac:dyDescent="0.35">
      <c r="P1049" s="29"/>
      <c r="R1049" s="29"/>
      <c r="S1049" s="29"/>
      <c r="T1049" s="29"/>
      <c r="U1049" s="34"/>
      <c r="V1049" s="34"/>
      <c r="W1049" s="29"/>
    </row>
    <row r="1050" spans="16:23" s="39" customFormat="1" x14ac:dyDescent="0.35">
      <c r="P1050" s="29"/>
      <c r="R1050" s="29"/>
      <c r="S1050" s="29"/>
      <c r="T1050" s="29"/>
      <c r="U1050" s="34"/>
      <c r="V1050" s="34"/>
      <c r="W1050" s="29"/>
    </row>
    <row r="1051" spans="16:23" s="39" customFormat="1" x14ac:dyDescent="0.35">
      <c r="P1051" s="29"/>
      <c r="R1051" s="29"/>
      <c r="S1051" s="29"/>
      <c r="T1051" s="29"/>
      <c r="U1051" s="34"/>
      <c r="V1051" s="34"/>
      <c r="W1051" s="29"/>
    </row>
    <row r="1052" spans="16:23" s="39" customFormat="1" x14ac:dyDescent="0.35">
      <c r="P1052" s="29"/>
      <c r="R1052" s="29"/>
      <c r="S1052" s="29"/>
      <c r="T1052" s="29"/>
      <c r="U1052" s="34"/>
      <c r="V1052" s="34"/>
      <c r="W1052" s="29"/>
    </row>
    <row r="1053" spans="16:23" s="39" customFormat="1" x14ac:dyDescent="0.35">
      <c r="P1053" s="29"/>
      <c r="R1053" s="29"/>
      <c r="S1053" s="29"/>
      <c r="T1053" s="29"/>
      <c r="U1053" s="34"/>
      <c r="V1053" s="34"/>
      <c r="W1053" s="29"/>
    </row>
    <row r="1054" spans="16:23" s="39" customFormat="1" x14ac:dyDescent="0.35">
      <c r="P1054" s="29"/>
      <c r="R1054" s="29"/>
      <c r="S1054" s="29"/>
      <c r="T1054" s="29"/>
      <c r="U1054" s="34"/>
      <c r="V1054" s="34"/>
      <c r="W1054" s="29"/>
    </row>
    <row r="1055" spans="16:23" s="39" customFormat="1" x14ac:dyDescent="0.35">
      <c r="P1055" s="29"/>
      <c r="R1055" s="29"/>
      <c r="S1055" s="29"/>
      <c r="T1055" s="29"/>
      <c r="U1055" s="34"/>
      <c r="V1055" s="34"/>
      <c r="W1055" s="29"/>
    </row>
    <row r="1056" spans="16:23" s="39" customFormat="1" x14ac:dyDescent="0.35">
      <c r="P1056" s="29"/>
      <c r="R1056" s="29"/>
      <c r="S1056" s="29"/>
      <c r="T1056" s="29"/>
      <c r="U1056" s="34"/>
      <c r="V1056" s="34"/>
      <c r="W1056" s="29"/>
    </row>
    <row r="1057" spans="16:23" s="39" customFormat="1" x14ac:dyDescent="0.35">
      <c r="P1057" s="29"/>
      <c r="R1057" s="29"/>
      <c r="S1057" s="29"/>
      <c r="T1057" s="29"/>
      <c r="U1057" s="34"/>
      <c r="V1057" s="34"/>
      <c r="W1057" s="29"/>
    </row>
    <row r="1058" spans="16:23" s="39" customFormat="1" x14ac:dyDescent="0.35">
      <c r="P1058" s="29"/>
      <c r="R1058" s="29"/>
      <c r="S1058" s="29"/>
      <c r="T1058" s="29"/>
      <c r="U1058" s="34"/>
      <c r="V1058" s="34"/>
      <c r="W1058" s="29"/>
    </row>
    <row r="1059" spans="16:23" s="39" customFormat="1" x14ac:dyDescent="0.35">
      <c r="P1059" s="29"/>
      <c r="R1059" s="29"/>
      <c r="S1059" s="29"/>
      <c r="T1059" s="29"/>
      <c r="U1059" s="34"/>
      <c r="V1059" s="34"/>
      <c r="W1059" s="29"/>
    </row>
    <row r="1060" spans="16:23" s="39" customFormat="1" x14ac:dyDescent="0.35">
      <c r="P1060" s="29"/>
      <c r="R1060" s="29"/>
      <c r="S1060" s="29"/>
      <c r="T1060" s="29"/>
      <c r="U1060" s="34"/>
      <c r="V1060" s="34"/>
      <c r="W1060" s="29"/>
    </row>
    <row r="1061" spans="16:23" s="39" customFormat="1" x14ac:dyDescent="0.35">
      <c r="P1061" s="29"/>
      <c r="R1061" s="29"/>
      <c r="S1061" s="29"/>
      <c r="T1061" s="29"/>
      <c r="U1061" s="34"/>
      <c r="V1061" s="34"/>
      <c r="W1061" s="29"/>
    </row>
    <row r="1062" spans="16:23" s="39" customFormat="1" x14ac:dyDescent="0.35">
      <c r="P1062" s="29"/>
      <c r="R1062" s="29"/>
      <c r="S1062" s="29"/>
      <c r="T1062" s="29"/>
      <c r="U1062" s="34"/>
      <c r="V1062" s="34"/>
      <c r="W1062" s="29"/>
    </row>
    <row r="1063" spans="16:23" s="39" customFormat="1" x14ac:dyDescent="0.35">
      <c r="P1063" s="29"/>
      <c r="R1063" s="29"/>
      <c r="S1063" s="29"/>
      <c r="T1063" s="29"/>
      <c r="U1063" s="34"/>
      <c r="V1063" s="34"/>
      <c r="W1063" s="29"/>
    </row>
    <row r="1064" spans="16:23" s="39" customFormat="1" x14ac:dyDescent="0.35">
      <c r="P1064" s="29"/>
      <c r="R1064" s="29"/>
      <c r="S1064" s="29"/>
      <c r="T1064" s="29"/>
      <c r="U1064" s="34"/>
      <c r="V1064" s="34"/>
      <c r="W1064" s="29"/>
    </row>
    <row r="1065" spans="16:23" s="39" customFormat="1" x14ac:dyDescent="0.35">
      <c r="P1065" s="29"/>
      <c r="R1065" s="29"/>
      <c r="S1065" s="29"/>
      <c r="T1065" s="29"/>
      <c r="U1065" s="34"/>
      <c r="V1065" s="34"/>
      <c r="W1065" s="29"/>
    </row>
    <row r="1066" spans="16:23" s="39" customFormat="1" x14ac:dyDescent="0.35">
      <c r="P1066" s="29"/>
      <c r="R1066" s="29"/>
      <c r="S1066" s="29"/>
      <c r="T1066" s="29"/>
      <c r="U1066" s="34"/>
      <c r="V1066" s="34"/>
      <c r="W1066" s="29"/>
    </row>
    <row r="1067" spans="16:23" s="39" customFormat="1" x14ac:dyDescent="0.35">
      <c r="P1067" s="29"/>
      <c r="R1067" s="29"/>
      <c r="S1067" s="29"/>
      <c r="T1067" s="29"/>
      <c r="U1067" s="34"/>
      <c r="V1067" s="34"/>
      <c r="W1067" s="29"/>
    </row>
    <row r="1068" spans="16:23" s="39" customFormat="1" x14ac:dyDescent="0.35">
      <c r="P1068" s="29"/>
      <c r="R1068" s="29"/>
      <c r="S1068" s="29"/>
      <c r="T1068" s="29"/>
      <c r="U1068" s="34"/>
      <c r="V1068" s="34"/>
      <c r="W1068" s="29"/>
    </row>
    <row r="1069" spans="16:23" s="39" customFormat="1" x14ac:dyDescent="0.35">
      <c r="P1069" s="29"/>
      <c r="R1069" s="29"/>
      <c r="S1069" s="29"/>
      <c r="T1069" s="29"/>
      <c r="U1069" s="34"/>
      <c r="V1069" s="34"/>
      <c r="W1069" s="29"/>
    </row>
    <row r="1070" spans="16:23" s="39" customFormat="1" x14ac:dyDescent="0.35">
      <c r="P1070" s="29"/>
      <c r="R1070" s="29"/>
      <c r="S1070" s="29"/>
      <c r="T1070" s="29"/>
      <c r="U1070" s="34"/>
      <c r="V1070" s="34"/>
      <c r="W1070" s="29"/>
    </row>
    <row r="1071" spans="16:23" s="39" customFormat="1" x14ac:dyDescent="0.35">
      <c r="P1071" s="29"/>
      <c r="R1071" s="29"/>
      <c r="S1071" s="29"/>
      <c r="T1071" s="29"/>
      <c r="U1071" s="34"/>
      <c r="V1071" s="34"/>
      <c r="W1071" s="29"/>
    </row>
    <row r="1072" spans="16:23" s="39" customFormat="1" x14ac:dyDescent="0.35">
      <c r="P1072" s="29"/>
      <c r="R1072" s="29"/>
      <c r="S1072" s="29"/>
      <c r="T1072" s="29"/>
      <c r="U1072" s="34"/>
      <c r="V1072" s="34"/>
      <c r="W1072" s="29"/>
    </row>
    <row r="1073" spans="16:23" s="39" customFormat="1" x14ac:dyDescent="0.35">
      <c r="P1073" s="29"/>
      <c r="R1073" s="29"/>
      <c r="S1073" s="29"/>
      <c r="T1073" s="29"/>
      <c r="U1073" s="34"/>
      <c r="V1073" s="34"/>
      <c r="W1073" s="29"/>
    </row>
    <row r="1074" spans="16:23" s="39" customFormat="1" x14ac:dyDescent="0.35">
      <c r="P1074" s="29"/>
      <c r="R1074" s="29"/>
      <c r="S1074" s="29"/>
      <c r="T1074" s="29"/>
      <c r="U1074" s="34"/>
      <c r="V1074" s="34"/>
      <c r="W1074" s="29"/>
    </row>
    <row r="1075" spans="16:23" s="39" customFormat="1" x14ac:dyDescent="0.35">
      <c r="P1075" s="29"/>
      <c r="R1075" s="29"/>
      <c r="S1075" s="29"/>
      <c r="T1075" s="29"/>
      <c r="U1075" s="34"/>
      <c r="V1075" s="34"/>
      <c r="W1075" s="29"/>
    </row>
    <row r="1076" spans="16:23" s="39" customFormat="1" x14ac:dyDescent="0.35">
      <c r="P1076" s="29"/>
      <c r="R1076" s="29"/>
      <c r="S1076" s="29"/>
      <c r="T1076" s="29"/>
      <c r="U1076" s="34"/>
      <c r="V1076" s="34"/>
      <c r="W1076" s="29"/>
    </row>
    <row r="1077" spans="16:23" s="39" customFormat="1" x14ac:dyDescent="0.35">
      <c r="P1077" s="29"/>
      <c r="R1077" s="29"/>
      <c r="S1077" s="29"/>
      <c r="T1077" s="29"/>
      <c r="U1077" s="34"/>
      <c r="V1077" s="34"/>
      <c r="W1077" s="29"/>
    </row>
    <row r="1078" spans="16:23" s="39" customFormat="1" x14ac:dyDescent="0.35">
      <c r="P1078" s="29"/>
      <c r="R1078" s="29"/>
      <c r="S1078" s="29"/>
      <c r="T1078" s="29"/>
      <c r="U1078" s="34"/>
      <c r="V1078" s="34"/>
      <c r="W1078" s="29"/>
    </row>
    <row r="1079" spans="16:23" s="39" customFormat="1" x14ac:dyDescent="0.35">
      <c r="P1079" s="29"/>
      <c r="R1079" s="29"/>
      <c r="S1079" s="29"/>
      <c r="T1079" s="29"/>
      <c r="U1079" s="34"/>
      <c r="V1079" s="34"/>
      <c r="W1079" s="29"/>
    </row>
    <row r="1080" spans="16:23" s="39" customFormat="1" x14ac:dyDescent="0.35">
      <c r="P1080" s="29"/>
      <c r="R1080" s="29"/>
      <c r="S1080" s="29"/>
      <c r="T1080" s="29"/>
      <c r="U1080" s="34"/>
      <c r="V1080" s="34"/>
      <c r="W1080" s="29"/>
    </row>
    <row r="1081" spans="16:23" s="39" customFormat="1" x14ac:dyDescent="0.35">
      <c r="P1081" s="29"/>
      <c r="R1081" s="29"/>
      <c r="S1081" s="29"/>
      <c r="T1081" s="29"/>
      <c r="U1081" s="34"/>
      <c r="V1081" s="34"/>
      <c r="W1081" s="29"/>
    </row>
    <row r="1082" spans="16:23" s="39" customFormat="1" x14ac:dyDescent="0.35">
      <c r="P1082" s="29"/>
      <c r="R1082" s="29"/>
      <c r="S1082" s="29"/>
      <c r="T1082" s="29"/>
      <c r="U1082" s="34"/>
      <c r="V1082" s="34"/>
      <c r="W1082" s="29"/>
    </row>
    <row r="1083" spans="16:23" s="39" customFormat="1" x14ac:dyDescent="0.35">
      <c r="P1083" s="29"/>
      <c r="R1083" s="29"/>
      <c r="S1083" s="29"/>
      <c r="T1083" s="29"/>
      <c r="U1083" s="34"/>
      <c r="V1083" s="34"/>
      <c r="W1083" s="29"/>
    </row>
    <row r="1084" spans="16:23" s="39" customFormat="1" x14ac:dyDescent="0.35">
      <c r="P1084" s="29"/>
      <c r="R1084" s="29"/>
      <c r="S1084" s="29"/>
      <c r="T1084" s="29"/>
      <c r="U1084" s="34"/>
      <c r="V1084" s="34"/>
      <c r="W1084" s="29"/>
    </row>
    <row r="1085" spans="16:23" s="39" customFormat="1" x14ac:dyDescent="0.35">
      <c r="P1085" s="29"/>
      <c r="R1085" s="29"/>
      <c r="S1085" s="29"/>
      <c r="T1085" s="29"/>
      <c r="U1085" s="34"/>
      <c r="V1085" s="34"/>
      <c r="W1085" s="29"/>
    </row>
    <row r="1086" spans="16:23" s="39" customFormat="1" x14ac:dyDescent="0.35">
      <c r="P1086" s="29"/>
      <c r="R1086" s="29"/>
      <c r="S1086" s="29"/>
      <c r="T1086" s="29"/>
      <c r="U1086" s="34"/>
      <c r="V1086" s="34"/>
      <c r="W1086" s="29"/>
    </row>
    <row r="1087" spans="16:23" s="39" customFormat="1" x14ac:dyDescent="0.35">
      <c r="P1087" s="29"/>
      <c r="R1087" s="29"/>
      <c r="S1087" s="29"/>
      <c r="T1087" s="29"/>
      <c r="U1087" s="34"/>
      <c r="V1087" s="34"/>
      <c r="W1087" s="29"/>
    </row>
    <row r="1088" spans="16:23" s="39" customFormat="1" x14ac:dyDescent="0.35">
      <c r="P1088" s="29"/>
      <c r="R1088" s="29"/>
      <c r="S1088" s="29"/>
      <c r="T1088" s="29"/>
      <c r="U1088" s="34"/>
      <c r="V1088" s="34"/>
      <c r="W1088" s="29"/>
    </row>
    <row r="1089" spans="16:23" s="39" customFormat="1" x14ac:dyDescent="0.35">
      <c r="P1089" s="29"/>
      <c r="R1089" s="29"/>
      <c r="S1089" s="29"/>
      <c r="T1089" s="29"/>
      <c r="U1089" s="34"/>
      <c r="V1089" s="34"/>
      <c r="W1089" s="29"/>
    </row>
    <row r="1090" spans="16:23" s="39" customFormat="1" x14ac:dyDescent="0.35">
      <c r="P1090" s="29"/>
      <c r="R1090" s="29"/>
      <c r="S1090" s="29"/>
      <c r="T1090" s="29"/>
      <c r="U1090" s="34"/>
      <c r="V1090" s="34"/>
      <c r="W1090" s="29"/>
    </row>
    <row r="1091" spans="16:23" s="39" customFormat="1" x14ac:dyDescent="0.35">
      <c r="P1091" s="29"/>
      <c r="R1091" s="29"/>
      <c r="S1091" s="29"/>
      <c r="T1091" s="29"/>
      <c r="U1091" s="34"/>
      <c r="V1091" s="34"/>
      <c r="W1091" s="29"/>
    </row>
    <row r="1092" spans="16:23" s="39" customFormat="1" x14ac:dyDescent="0.35">
      <c r="P1092" s="29"/>
      <c r="R1092" s="29"/>
      <c r="S1092" s="29"/>
      <c r="T1092" s="29"/>
      <c r="U1092" s="34"/>
      <c r="V1092" s="34"/>
      <c r="W1092" s="29"/>
    </row>
    <row r="1093" spans="16:23" s="39" customFormat="1" x14ac:dyDescent="0.35">
      <c r="P1093" s="29"/>
      <c r="R1093" s="29"/>
      <c r="S1093" s="29"/>
      <c r="T1093" s="29"/>
      <c r="U1093" s="34"/>
      <c r="V1093" s="34"/>
      <c r="W1093" s="29"/>
    </row>
    <row r="1094" spans="16:23" s="39" customFormat="1" x14ac:dyDescent="0.35">
      <c r="P1094" s="29"/>
      <c r="R1094" s="29"/>
      <c r="S1094" s="29"/>
      <c r="T1094" s="29"/>
      <c r="U1094" s="34"/>
      <c r="V1094" s="34"/>
      <c r="W1094" s="29"/>
    </row>
    <row r="1095" spans="16:23" s="39" customFormat="1" x14ac:dyDescent="0.35">
      <c r="P1095" s="29"/>
      <c r="R1095" s="29"/>
      <c r="S1095" s="29"/>
      <c r="T1095" s="29"/>
      <c r="U1095" s="34"/>
      <c r="V1095" s="34"/>
      <c r="W1095" s="29"/>
    </row>
    <row r="1096" spans="16:23" s="39" customFormat="1" x14ac:dyDescent="0.35">
      <c r="P1096" s="29"/>
      <c r="R1096" s="29"/>
      <c r="S1096" s="29"/>
      <c r="T1096" s="29"/>
      <c r="U1096" s="34"/>
      <c r="V1096" s="34"/>
      <c r="W1096" s="29"/>
    </row>
    <row r="1097" spans="16:23" s="39" customFormat="1" x14ac:dyDescent="0.35">
      <c r="P1097" s="29"/>
      <c r="R1097" s="29"/>
      <c r="S1097" s="29"/>
      <c r="T1097" s="29"/>
      <c r="U1097" s="34"/>
      <c r="V1097" s="34"/>
      <c r="W1097" s="29"/>
    </row>
    <row r="1098" spans="16:23" s="39" customFormat="1" x14ac:dyDescent="0.35">
      <c r="P1098" s="29"/>
      <c r="R1098" s="29"/>
      <c r="S1098" s="29"/>
      <c r="T1098" s="29"/>
      <c r="U1098" s="34"/>
      <c r="V1098" s="34"/>
      <c r="W1098" s="29"/>
    </row>
    <row r="1099" spans="16:23" s="39" customFormat="1" x14ac:dyDescent="0.35">
      <c r="P1099" s="29"/>
      <c r="R1099" s="29"/>
      <c r="S1099" s="29"/>
      <c r="T1099" s="29"/>
      <c r="U1099" s="34"/>
      <c r="V1099" s="34"/>
      <c r="W1099" s="29"/>
    </row>
    <row r="1100" spans="16:23" s="39" customFormat="1" x14ac:dyDescent="0.35">
      <c r="P1100" s="29"/>
      <c r="R1100" s="29"/>
      <c r="S1100" s="29"/>
      <c r="T1100" s="29"/>
      <c r="U1100" s="34"/>
      <c r="V1100" s="34"/>
      <c r="W1100" s="29"/>
    </row>
    <row r="1101" spans="16:23" s="39" customFormat="1" x14ac:dyDescent="0.35">
      <c r="P1101" s="29"/>
      <c r="R1101" s="29"/>
      <c r="S1101" s="29"/>
      <c r="T1101" s="29"/>
      <c r="U1101" s="34"/>
      <c r="V1101" s="34"/>
      <c r="W1101" s="29"/>
    </row>
    <row r="1102" spans="16:23" s="39" customFormat="1" x14ac:dyDescent="0.35">
      <c r="P1102" s="29"/>
      <c r="R1102" s="29"/>
      <c r="S1102" s="29"/>
      <c r="T1102" s="29"/>
      <c r="U1102" s="34"/>
      <c r="V1102" s="34"/>
      <c r="W1102" s="29"/>
    </row>
    <row r="1103" spans="16:23" s="39" customFormat="1" x14ac:dyDescent="0.35">
      <c r="P1103" s="29"/>
      <c r="R1103" s="29"/>
      <c r="S1103" s="29"/>
      <c r="T1103" s="29"/>
      <c r="U1103" s="34"/>
      <c r="V1103" s="34"/>
      <c r="W1103" s="29"/>
    </row>
    <row r="1104" spans="16:23" s="39" customFormat="1" x14ac:dyDescent="0.35">
      <c r="P1104" s="29"/>
      <c r="R1104" s="29"/>
      <c r="S1104" s="29"/>
      <c r="T1104" s="29"/>
      <c r="U1104" s="34"/>
      <c r="V1104" s="34"/>
      <c r="W1104" s="29"/>
    </row>
    <row r="1105" spans="16:23" s="39" customFormat="1" x14ac:dyDescent="0.35">
      <c r="P1105" s="29"/>
      <c r="R1105" s="29"/>
      <c r="S1105" s="29"/>
      <c r="T1105" s="29"/>
      <c r="U1105" s="34"/>
      <c r="V1105" s="34"/>
      <c r="W1105" s="29"/>
    </row>
    <row r="1106" spans="16:23" s="39" customFormat="1" x14ac:dyDescent="0.35">
      <c r="P1106" s="29"/>
      <c r="R1106" s="29"/>
      <c r="S1106" s="29"/>
      <c r="T1106" s="29"/>
      <c r="U1106" s="34"/>
      <c r="V1106" s="34"/>
      <c r="W1106" s="29"/>
    </row>
    <row r="1107" spans="16:23" s="39" customFormat="1" x14ac:dyDescent="0.35">
      <c r="P1107" s="29"/>
      <c r="R1107" s="29"/>
      <c r="S1107" s="29"/>
      <c r="T1107" s="29"/>
      <c r="U1107" s="34"/>
      <c r="V1107" s="34"/>
      <c r="W1107" s="29"/>
    </row>
    <row r="1108" spans="16:23" s="39" customFormat="1" x14ac:dyDescent="0.35">
      <c r="P1108" s="29"/>
      <c r="R1108" s="29"/>
      <c r="S1108" s="29"/>
      <c r="T1108" s="29"/>
      <c r="U1108" s="34"/>
      <c r="V1108" s="34"/>
      <c r="W1108" s="29"/>
    </row>
    <row r="1109" spans="16:23" s="39" customFormat="1" x14ac:dyDescent="0.35">
      <c r="P1109" s="29"/>
      <c r="R1109" s="29"/>
      <c r="S1109" s="29"/>
      <c r="T1109" s="29"/>
      <c r="U1109" s="34"/>
      <c r="V1109" s="34"/>
      <c r="W1109" s="29"/>
    </row>
    <row r="1110" spans="16:23" s="39" customFormat="1" x14ac:dyDescent="0.35">
      <c r="P1110" s="29"/>
      <c r="R1110" s="29"/>
      <c r="S1110" s="29"/>
      <c r="T1110" s="29"/>
      <c r="U1110" s="34"/>
      <c r="V1110" s="34"/>
      <c r="W1110" s="29"/>
    </row>
    <row r="1111" spans="16:23" s="39" customFormat="1" x14ac:dyDescent="0.35">
      <c r="P1111" s="29"/>
      <c r="R1111" s="29"/>
      <c r="S1111" s="29"/>
      <c r="T1111" s="29"/>
      <c r="U1111" s="34"/>
      <c r="V1111" s="34"/>
      <c r="W1111" s="29"/>
    </row>
    <row r="1112" spans="16:23" s="39" customFormat="1" x14ac:dyDescent="0.35">
      <c r="P1112" s="29"/>
      <c r="R1112" s="29"/>
      <c r="S1112" s="29"/>
      <c r="T1112" s="29"/>
      <c r="U1112" s="34"/>
      <c r="V1112" s="34"/>
      <c r="W1112" s="29"/>
    </row>
    <row r="1113" spans="16:23" s="39" customFormat="1" x14ac:dyDescent="0.35">
      <c r="P1113" s="29"/>
      <c r="R1113" s="29"/>
      <c r="S1113" s="29"/>
      <c r="T1113" s="29"/>
      <c r="U1113" s="34"/>
      <c r="V1113" s="34"/>
      <c r="W1113" s="29"/>
    </row>
    <row r="1114" spans="16:23" s="39" customFormat="1" x14ac:dyDescent="0.35">
      <c r="P1114" s="29"/>
      <c r="R1114" s="29"/>
      <c r="S1114" s="29"/>
      <c r="T1114" s="29"/>
      <c r="U1114" s="34"/>
      <c r="V1114" s="34"/>
      <c r="W1114" s="29"/>
    </row>
    <row r="1115" spans="16:23" s="39" customFormat="1" x14ac:dyDescent="0.35">
      <c r="P1115" s="29"/>
      <c r="R1115" s="29"/>
      <c r="S1115" s="29"/>
      <c r="T1115" s="29"/>
      <c r="U1115" s="34"/>
      <c r="V1115" s="34"/>
      <c r="W1115" s="29"/>
    </row>
    <row r="1116" spans="16:23" s="39" customFormat="1" x14ac:dyDescent="0.35">
      <c r="P1116" s="29"/>
      <c r="R1116" s="29"/>
      <c r="S1116" s="29"/>
      <c r="T1116" s="29"/>
      <c r="U1116" s="34"/>
      <c r="V1116" s="34"/>
      <c r="W1116" s="29"/>
    </row>
    <row r="1117" spans="16:23" s="39" customFormat="1" x14ac:dyDescent="0.35">
      <c r="P1117" s="29"/>
      <c r="R1117" s="29"/>
      <c r="S1117" s="29"/>
      <c r="T1117" s="29"/>
      <c r="U1117" s="34"/>
      <c r="V1117" s="34"/>
      <c r="W1117" s="29"/>
    </row>
    <row r="1118" spans="16:23" s="39" customFormat="1" x14ac:dyDescent="0.35">
      <c r="P1118" s="29"/>
      <c r="R1118" s="29"/>
      <c r="S1118" s="29"/>
      <c r="T1118" s="29"/>
      <c r="U1118" s="34"/>
      <c r="V1118" s="34"/>
      <c r="W1118" s="29"/>
    </row>
    <row r="1119" spans="16:23" s="39" customFormat="1" x14ac:dyDescent="0.35">
      <c r="P1119" s="29"/>
      <c r="R1119" s="29"/>
      <c r="S1119" s="29"/>
      <c r="T1119" s="29"/>
      <c r="U1119" s="34"/>
      <c r="V1119" s="34"/>
      <c r="W1119" s="29"/>
    </row>
    <row r="1120" spans="16:23" s="39" customFormat="1" x14ac:dyDescent="0.35">
      <c r="P1120" s="29"/>
      <c r="R1120" s="29"/>
      <c r="S1120" s="29"/>
      <c r="T1120" s="29"/>
      <c r="U1120" s="34"/>
      <c r="V1120" s="34"/>
      <c r="W1120" s="29"/>
    </row>
    <row r="1121" spans="16:23" s="39" customFormat="1" x14ac:dyDescent="0.35">
      <c r="P1121" s="29"/>
      <c r="R1121" s="29"/>
      <c r="S1121" s="29"/>
      <c r="T1121" s="29"/>
      <c r="U1121" s="34"/>
      <c r="V1121" s="34"/>
      <c r="W1121" s="29"/>
    </row>
    <row r="1122" spans="16:23" s="39" customFormat="1" x14ac:dyDescent="0.35">
      <c r="P1122" s="29"/>
      <c r="R1122" s="29"/>
      <c r="S1122" s="29"/>
      <c r="T1122" s="29"/>
      <c r="U1122" s="34"/>
      <c r="V1122" s="34"/>
      <c r="W1122" s="29"/>
    </row>
    <row r="1123" spans="16:23" s="39" customFormat="1" x14ac:dyDescent="0.35">
      <c r="P1123" s="29"/>
      <c r="R1123" s="29"/>
      <c r="S1123" s="29"/>
      <c r="T1123" s="29"/>
      <c r="U1123" s="34"/>
      <c r="V1123" s="34"/>
      <c r="W1123" s="29"/>
    </row>
    <row r="1124" spans="16:23" s="39" customFormat="1" x14ac:dyDescent="0.35">
      <c r="P1124" s="29"/>
      <c r="R1124" s="29"/>
      <c r="S1124" s="29"/>
      <c r="T1124" s="29"/>
      <c r="U1124" s="34"/>
      <c r="V1124" s="34"/>
      <c r="W1124" s="29"/>
    </row>
    <row r="1125" spans="16:23" s="39" customFormat="1" x14ac:dyDescent="0.35">
      <c r="P1125" s="29"/>
      <c r="R1125" s="29"/>
      <c r="S1125" s="29"/>
      <c r="T1125" s="29"/>
      <c r="U1125" s="34"/>
      <c r="V1125" s="34"/>
      <c r="W1125" s="29"/>
    </row>
    <row r="1126" spans="16:23" s="39" customFormat="1" x14ac:dyDescent="0.35">
      <c r="P1126" s="29"/>
      <c r="R1126" s="29"/>
      <c r="S1126" s="29"/>
      <c r="T1126" s="29"/>
      <c r="U1126" s="34"/>
      <c r="V1126" s="34"/>
      <c r="W1126" s="29"/>
    </row>
    <row r="1127" spans="16:23" s="39" customFormat="1" x14ac:dyDescent="0.35">
      <c r="P1127" s="29"/>
      <c r="R1127" s="29"/>
      <c r="S1127" s="29"/>
      <c r="T1127" s="29"/>
      <c r="U1127" s="34"/>
      <c r="V1127" s="34"/>
      <c r="W1127" s="29"/>
    </row>
    <row r="1128" spans="16:23" s="39" customFormat="1" x14ac:dyDescent="0.35">
      <c r="P1128" s="29"/>
      <c r="R1128" s="29"/>
      <c r="S1128" s="29"/>
      <c r="T1128" s="29"/>
      <c r="U1128" s="34"/>
      <c r="V1128" s="34"/>
      <c r="W1128" s="29"/>
    </row>
    <row r="1129" spans="16:23" s="39" customFormat="1" x14ac:dyDescent="0.35">
      <c r="P1129" s="29"/>
      <c r="R1129" s="29"/>
      <c r="S1129" s="29"/>
      <c r="T1129" s="29"/>
      <c r="U1129" s="34"/>
      <c r="V1129" s="34"/>
      <c r="W1129" s="29"/>
    </row>
    <row r="1130" spans="16:23" s="39" customFormat="1" x14ac:dyDescent="0.35">
      <c r="P1130" s="29"/>
      <c r="R1130" s="29"/>
      <c r="S1130" s="29"/>
      <c r="T1130" s="29"/>
      <c r="U1130" s="34"/>
      <c r="V1130" s="34"/>
      <c r="W1130" s="29"/>
    </row>
    <row r="1131" spans="16:23" s="39" customFormat="1" x14ac:dyDescent="0.35">
      <c r="P1131" s="29"/>
      <c r="R1131" s="29"/>
      <c r="S1131" s="29"/>
      <c r="T1131" s="29"/>
      <c r="U1131" s="34"/>
      <c r="V1131" s="34"/>
      <c r="W1131" s="29"/>
    </row>
    <row r="1132" spans="16:23" s="39" customFormat="1" x14ac:dyDescent="0.35">
      <c r="P1132" s="29"/>
      <c r="R1132" s="29"/>
      <c r="S1132" s="29"/>
      <c r="T1132" s="29"/>
      <c r="U1132" s="34"/>
      <c r="V1132" s="34"/>
      <c r="W1132" s="29"/>
    </row>
    <row r="1133" spans="16:23" s="39" customFormat="1" x14ac:dyDescent="0.35">
      <c r="P1133" s="29"/>
      <c r="R1133" s="29"/>
      <c r="S1133" s="29"/>
      <c r="T1133" s="29"/>
      <c r="U1133" s="34"/>
      <c r="V1133" s="34"/>
      <c r="W1133" s="29"/>
    </row>
    <row r="1134" spans="16:23" s="39" customFormat="1" x14ac:dyDescent="0.35">
      <c r="P1134" s="29"/>
      <c r="R1134" s="29"/>
      <c r="S1134" s="29"/>
      <c r="T1134" s="29"/>
      <c r="U1134" s="34"/>
      <c r="V1134" s="34"/>
      <c r="W1134" s="29"/>
    </row>
    <row r="1135" spans="16:23" s="39" customFormat="1" x14ac:dyDescent="0.35">
      <c r="P1135" s="29"/>
      <c r="R1135" s="29"/>
      <c r="S1135" s="29"/>
      <c r="T1135" s="29"/>
      <c r="U1135" s="34"/>
      <c r="V1135" s="34"/>
      <c r="W1135" s="29"/>
    </row>
    <row r="1136" spans="16:23" s="39" customFormat="1" x14ac:dyDescent="0.35">
      <c r="P1136" s="29"/>
      <c r="R1136" s="29"/>
      <c r="S1136" s="29"/>
      <c r="T1136" s="29"/>
      <c r="U1136" s="34"/>
      <c r="V1136" s="34"/>
      <c r="W1136" s="29"/>
    </row>
    <row r="1137" spans="16:23" s="39" customFormat="1" x14ac:dyDescent="0.35">
      <c r="P1137" s="29"/>
      <c r="R1137" s="29"/>
      <c r="S1137" s="29"/>
      <c r="T1137" s="29"/>
      <c r="U1137" s="34"/>
      <c r="V1137" s="34"/>
      <c r="W1137" s="29"/>
    </row>
    <row r="1138" spans="16:23" s="39" customFormat="1" x14ac:dyDescent="0.35">
      <c r="P1138" s="29"/>
      <c r="R1138" s="29"/>
      <c r="S1138" s="29"/>
      <c r="T1138" s="29"/>
      <c r="U1138" s="34"/>
      <c r="V1138" s="34"/>
      <c r="W1138" s="29"/>
    </row>
    <row r="1139" spans="16:23" s="39" customFormat="1" x14ac:dyDescent="0.35">
      <c r="P1139" s="29"/>
      <c r="R1139" s="29"/>
      <c r="S1139" s="29"/>
      <c r="T1139" s="29"/>
      <c r="U1139" s="34"/>
      <c r="V1139" s="34"/>
      <c r="W1139" s="29"/>
    </row>
    <row r="1140" spans="16:23" s="39" customFormat="1" x14ac:dyDescent="0.35">
      <c r="P1140" s="29"/>
      <c r="R1140" s="29"/>
      <c r="S1140" s="29"/>
      <c r="T1140" s="29"/>
      <c r="U1140" s="34"/>
      <c r="V1140" s="34"/>
      <c r="W1140" s="29"/>
    </row>
    <row r="1141" spans="16:23" s="39" customFormat="1" x14ac:dyDescent="0.35">
      <c r="P1141" s="29"/>
      <c r="R1141" s="29"/>
      <c r="S1141" s="29"/>
      <c r="T1141" s="29"/>
      <c r="U1141" s="34"/>
      <c r="V1141" s="34"/>
      <c r="W1141" s="29"/>
    </row>
    <row r="1142" spans="16:23" s="39" customFormat="1" x14ac:dyDescent="0.35">
      <c r="P1142" s="29"/>
      <c r="R1142" s="29"/>
      <c r="S1142" s="29"/>
      <c r="T1142" s="29"/>
      <c r="U1142" s="34"/>
      <c r="V1142" s="34"/>
      <c r="W1142" s="29"/>
    </row>
    <row r="1143" spans="16:23" s="39" customFormat="1" x14ac:dyDescent="0.35">
      <c r="P1143" s="29"/>
      <c r="R1143" s="29"/>
      <c r="S1143" s="29"/>
      <c r="T1143" s="29"/>
      <c r="U1143" s="34"/>
      <c r="V1143" s="34"/>
      <c r="W1143" s="29"/>
    </row>
    <row r="1144" spans="16:23" s="39" customFormat="1" x14ac:dyDescent="0.35">
      <c r="P1144" s="29"/>
      <c r="R1144" s="29"/>
      <c r="S1144" s="29"/>
      <c r="T1144" s="29"/>
      <c r="U1144" s="34"/>
      <c r="V1144" s="34"/>
      <c r="W1144" s="29"/>
    </row>
    <row r="1145" spans="16:23" s="39" customFormat="1" x14ac:dyDescent="0.35">
      <c r="P1145" s="29"/>
      <c r="R1145" s="29"/>
      <c r="S1145" s="29"/>
      <c r="T1145" s="29"/>
      <c r="U1145" s="34"/>
      <c r="V1145" s="34"/>
      <c r="W1145" s="29"/>
    </row>
    <row r="1146" spans="16:23" s="39" customFormat="1" x14ac:dyDescent="0.35">
      <c r="P1146" s="29"/>
      <c r="R1146" s="29"/>
      <c r="S1146" s="29"/>
      <c r="T1146" s="29"/>
      <c r="U1146" s="34"/>
      <c r="V1146" s="34"/>
      <c r="W1146" s="29"/>
    </row>
    <row r="1147" spans="16:23" s="39" customFormat="1" x14ac:dyDescent="0.35">
      <c r="P1147" s="29"/>
      <c r="R1147" s="29"/>
      <c r="S1147" s="29"/>
      <c r="T1147" s="29"/>
      <c r="U1147" s="34"/>
      <c r="V1147" s="34"/>
      <c r="W1147" s="29"/>
    </row>
    <row r="1148" spans="16:23" s="39" customFormat="1" x14ac:dyDescent="0.35">
      <c r="P1148" s="29"/>
      <c r="R1148" s="29"/>
      <c r="S1148" s="29"/>
      <c r="T1148" s="29"/>
      <c r="U1148" s="34"/>
      <c r="V1148" s="34"/>
      <c r="W1148" s="29"/>
    </row>
    <row r="1149" spans="16:23" s="39" customFormat="1" x14ac:dyDescent="0.35">
      <c r="P1149" s="29"/>
      <c r="R1149" s="29"/>
      <c r="S1149" s="29"/>
      <c r="T1149" s="29"/>
      <c r="U1149" s="34"/>
      <c r="V1149" s="34"/>
      <c r="W1149" s="29"/>
    </row>
    <row r="1150" spans="16:23" s="39" customFormat="1" x14ac:dyDescent="0.35">
      <c r="P1150" s="29"/>
      <c r="R1150" s="29"/>
      <c r="S1150" s="29"/>
      <c r="T1150" s="29"/>
      <c r="U1150" s="34"/>
      <c r="V1150" s="34"/>
      <c r="W1150" s="29"/>
    </row>
    <row r="1151" spans="16:23" s="39" customFormat="1" x14ac:dyDescent="0.35">
      <c r="P1151" s="29"/>
      <c r="R1151" s="29"/>
      <c r="S1151" s="29"/>
      <c r="T1151" s="29"/>
      <c r="U1151" s="34"/>
      <c r="V1151" s="34"/>
      <c r="W1151" s="29"/>
    </row>
    <row r="1152" spans="16:23" s="39" customFormat="1" x14ac:dyDescent="0.35">
      <c r="P1152" s="29"/>
      <c r="R1152" s="29"/>
      <c r="S1152" s="29"/>
      <c r="T1152" s="29"/>
      <c r="U1152" s="34"/>
      <c r="V1152" s="34"/>
      <c r="W1152" s="29"/>
    </row>
    <row r="1153" spans="16:23" s="39" customFormat="1" x14ac:dyDescent="0.35">
      <c r="P1153" s="29"/>
      <c r="R1153" s="29"/>
      <c r="S1153" s="29"/>
      <c r="T1153" s="29"/>
      <c r="U1153" s="34"/>
      <c r="V1153" s="34"/>
      <c r="W1153" s="29"/>
    </row>
    <row r="1154" spans="16:23" s="39" customFormat="1" x14ac:dyDescent="0.35">
      <c r="P1154" s="29"/>
      <c r="R1154" s="29"/>
      <c r="S1154" s="29"/>
      <c r="T1154" s="29"/>
      <c r="U1154" s="34"/>
      <c r="V1154" s="34"/>
      <c r="W1154" s="29"/>
    </row>
    <row r="1155" spans="16:23" s="39" customFormat="1" x14ac:dyDescent="0.35">
      <c r="P1155" s="29"/>
      <c r="R1155" s="29"/>
      <c r="S1155" s="29"/>
      <c r="T1155" s="29"/>
      <c r="U1155" s="34"/>
      <c r="V1155" s="34"/>
      <c r="W1155" s="29"/>
    </row>
    <row r="1156" spans="16:23" s="39" customFormat="1" x14ac:dyDescent="0.35">
      <c r="P1156" s="29"/>
      <c r="R1156" s="29"/>
      <c r="S1156" s="29"/>
      <c r="T1156" s="29"/>
      <c r="U1156" s="34"/>
      <c r="V1156" s="34"/>
      <c r="W1156" s="29"/>
    </row>
    <row r="1157" spans="16:23" s="39" customFormat="1" x14ac:dyDescent="0.35">
      <c r="P1157" s="29"/>
      <c r="R1157" s="29"/>
      <c r="S1157" s="29"/>
      <c r="T1157" s="29"/>
      <c r="U1157" s="34"/>
      <c r="V1157" s="34"/>
      <c r="W1157" s="29"/>
    </row>
    <row r="1158" spans="16:23" s="39" customFormat="1" x14ac:dyDescent="0.35">
      <c r="P1158" s="29"/>
      <c r="R1158" s="29"/>
      <c r="S1158" s="29"/>
      <c r="T1158" s="29"/>
      <c r="U1158" s="34"/>
      <c r="V1158" s="34"/>
      <c r="W1158" s="29"/>
    </row>
    <row r="1159" spans="16:23" s="39" customFormat="1" x14ac:dyDescent="0.35">
      <c r="P1159" s="29"/>
      <c r="R1159" s="29"/>
      <c r="S1159" s="29"/>
      <c r="T1159" s="29"/>
      <c r="U1159" s="34"/>
      <c r="V1159" s="34"/>
      <c r="W1159" s="29"/>
    </row>
    <row r="1160" spans="16:23" s="39" customFormat="1" x14ac:dyDescent="0.35">
      <c r="P1160" s="29"/>
      <c r="R1160" s="29"/>
      <c r="S1160" s="29"/>
      <c r="T1160" s="29"/>
      <c r="U1160" s="34"/>
      <c r="V1160" s="34"/>
      <c r="W1160" s="29"/>
    </row>
    <row r="1161" spans="16:23" s="39" customFormat="1" x14ac:dyDescent="0.35">
      <c r="P1161" s="29"/>
      <c r="R1161" s="29"/>
      <c r="S1161" s="29"/>
      <c r="T1161" s="29"/>
      <c r="U1161" s="34"/>
      <c r="V1161" s="34"/>
      <c r="W1161" s="29"/>
    </row>
    <row r="1162" spans="16:23" s="39" customFormat="1" x14ac:dyDescent="0.35">
      <c r="P1162" s="29"/>
      <c r="R1162" s="29"/>
      <c r="S1162" s="29"/>
      <c r="T1162" s="29"/>
      <c r="U1162" s="34"/>
      <c r="V1162" s="34"/>
      <c r="W1162" s="29"/>
    </row>
    <row r="1163" spans="16:23" s="39" customFormat="1" x14ac:dyDescent="0.35">
      <c r="P1163" s="29"/>
      <c r="R1163" s="29"/>
      <c r="S1163" s="29"/>
      <c r="T1163" s="29"/>
      <c r="U1163" s="34"/>
      <c r="V1163" s="34"/>
      <c r="W1163" s="29"/>
    </row>
    <row r="1164" spans="16:23" s="39" customFormat="1" x14ac:dyDescent="0.35">
      <c r="P1164" s="29"/>
      <c r="R1164" s="29"/>
      <c r="S1164" s="29"/>
      <c r="T1164" s="29"/>
      <c r="U1164" s="34"/>
      <c r="V1164" s="34"/>
      <c r="W1164" s="29"/>
    </row>
    <row r="1165" spans="16:23" s="39" customFormat="1" x14ac:dyDescent="0.35">
      <c r="P1165" s="29"/>
      <c r="R1165" s="29"/>
      <c r="S1165" s="29"/>
      <c r="T1165" s="29"/>
      <c r="U1165" s="34"/>
      <c r="V1165" s="34"/>
      <c r="W1165" s="29"/>
    </row>
    <row r="1166" spans="16:23" s="39" customFormat="1" x14ac:dyDescent="0.35">
      <c r="P1166" s="29"/>
      <c r="R1166" s="29"/>
      <c r="S1166" s="29"/>
      <c r="T1166" s="29"/>
      <c r="U1166" s="34"/>
      <c r="V1166" s="34"/>
      <c r="W1166" s="29"/>
    </row>
    <row r="1167" spans="16:23" s="39" customFormat="1" x14ac:dyDescent="0.35">
      <c r="P1167" s="29"/>
      <c r="R1167" s="29"/>
      <c r="S1167" s="29"/>
      <c r="T1167" s="29"/>
      <c r="U1167" s="34"/>
      <c r="V1167" s="34"/>
      <c r="W1167" s="29"/>
    </row>
    <row r="1168" spans="16:23" s="39" customFormat="1" x14ac:dyDescent="0.35">
      <c r="P1168" s="29"/>
      <c r="R1168" s="29"/>
      <c r="S1168" s="29"/>
      <c r="T1168" s="29"/>
      <c r="U1168" s="34"/>
      <c r="V1168" s="34"/>
      <c r="W1168" s="29"/>
    </row>
    <row r="1169" spans="16:23" s="39" customFormat="1" x14ac:dyDescent="0.35">
      <c r="P1169" s="29"/>
      <c r="R1169" s="29"/>
      <c r="S1169" s="29"/>
      <c r="T1169" s="29"/>
      <c r="U1169" s="34"/>
      <c r="V1169" s="34"/>
      <c r="W1169" s="29"/>
    </row>
    <row r="1170" spans="16:23" s="39" customFormat="1" x14ac:dyDescent="0.35">
      <c r="P1170" s="29"/>
      <c r="R1170" s="29"/>
      <c r="S1170" s="29"/>
      <c r="T1170" s="29"/>
      <c r="U1170" s="34"/>
      <c r="V1170" s="34"/>
      <c r="W1170" s="29"/>
    </row>
    <row r="1171" spans="16:23" s="39" customFormat="1" x14ac:dyDescent="0.35">
      <c r="P1171" s="29"/>
      <c r="R1171" s="29"/>
      <c r="S1171" s="29"/>
      <c r="T1171" s="29"/>
      <c r="U1171" s="34"/>
      <c r="V1171" s="34"/>
      <c r="W1171" s="29"/>
    </row>
    <row r="1172" spans="16:23" s="39" customFormat="1" x14ac:dyDescent="0.35">
      <c r="P1172" s="29"/>
      <c r="R1172" s="29"/>
      <c r="S1172" s="29"/>
      <c r="T1172" s="29"/>
      <c r="U1172" s="34"/>
      <c r="V1172" s="34"/>
      <c r="W1172" s="29"/>
    </row>
    <row r="1173" spans="16:23" s="39" customFormat="1" x14ac:dyDescent="0.35">
      <c r="P1173" s="29"/>
      <c r="R1173" s="29"/>
      <c r="S1173" s="29"/>
      <c r="T1173" s="29"/>
      <c r="U1173" s="34"/>
      <c r="V1173" s="34"/>
      <c r="W1173" s="29"/>
    </row>
    <row r="1174" spans="16:23" s="39" customFormat="1" x14ac:dyDescent="0.35">
      <c r="P1174" s="29"/>
      <c r="R1174" s="29"/>
      <c r="S1174" s="29"/>
      <c r="T1174" s="29"/>
      <c r="U1174" s="34"/>
      <c r="V1174" s="34"/>
      <c r="W1174" s="29"/>
    </row>
    <row r="1175" spans="16:23" s="39" customFormat="1" x14ac:dyDescent="0.35">
      <c r="P1175" s="29"/>
      <c r="R1175" s="29"/>
      <c r="S1175" s="29"/>
      <c r="T1175" s="29"/>
      <c r="U1175" s="34"/>
      <c r="V1175" s="34"/>
      <c r="W1175" s="29"/>
    </row>
    <row r="1176" spans="16:23" s="39" customFormat="1" x14ac:dyDescent="0.35">
      <c r="P1176" s="29"/>
      <c r="R1176" s="29"/>
      <c r="S1176" s="29"/>
      <c r="T1176" s="29"/>
      <c r="U1176" s="34"/>
      <c r="V1176" s="34"/>
      <c r="W1176" s="29"/>
    </row>
    <row r="1177" spans="16:23" s="39" customFormat="1" x14ac:dyDescent="0.35">
      <c r="P1177" s="29"/>
      <c r="R1177" s="29"/>
      <c r="S1177" s="29"/>
      <c r="T1177" s="29"/>
      <c r="U1177" s="34"/>
      <c r="V1177" s="34"/>
      <c r="W1177" s="29"/>
    </row>
    <row r="1178" spans="16:23" s="39" customFormat="1" x14ac:dyDescent="0.35">
      <c r="P1178" s="29"/>
      <c r="R1178" s="29"/>
      <c r="S1178" s="29"/>
      <c r="T1178" s="29"/>
      <c r="U1178" s="34"/>
      <c r="V1178" s="34"/>
      <c r="W1178" s="29"/>
    </row>
    <row r="1179" spans="16:23" s="39" customFormat="1" x14ac:dyDescent="0.35">
      <c r="P1179" s="29"/>
      <c r="R1179" s="29"/>
      <c r="S1179" s="29"/>
      <c r="T1179" s="29"/>
      <c r="U1179" s="34"/>
      <c r="V1179" s="34"/>
      <c r="W1179" s="29"/>
    </row>
    <row r="1180" spans="16:23" s="39" customFormat="1" x14ac:dyDescent="0.35">
      <c r="P1180" s="29"/>
      <c r="R1180" s="29"/>
      <c r="S1180" s="29"/>
      <c r="T1180" s="29"/>
      <c r="U1180" s="34"/>
      <c r="V1180" s="34"/>
      <c r="W1180" s="29"/>
    </row>
    <row r="1181" spans="16:23" s="39" customFormat="1" x14ac:dyDescent="0.35">
      <c r="P1181" s="29"/>
      <c r="R1181" s="29"/>
      <c r="S1181" s="29"/>
      <c r="T1181" s="29"/>
      <c r="U1181" s="34"/>
      <c r="V1181" s="34"/>
      <c r="W1181" s="29"/>
    </row>
    <row r="1182" spans="16:23" s="39" customFormat="1" x14ac:dyDescent="0.35">
      <c r="P1182" s="29"/>
      <c r="R1182" s="29"/>
      <c r="S1182" s="29"/>
      <c r="T1182" s="29"/>
      <c r="U1182" s="34"/>
      <c r="V1182" s="34"/>
      <c r="W1182" s="29"/>
    </row>
    <row r="1183" spans="16:23" s="39" customFormat="1" x14ac:dyDescent="0.35">
      <c r="P1183" s="29"/>
      <c r="R1183" s="29"/>
      <c r="S1183" s="29"/>
      <c r="T1183" s="29"/>
      <c r="U1183" s="34"/>
      <c r="V1183" s="34"/>
      <c r="W1183" s="29"/>
    </row>
    <row r="1184" spans="16:23" s="39" customFormat="1" x14ac:dyDescent="0.35">
      <c r="P1184" s="29"/>
      <c r="R1184" s="29"/>
      <c r="S1184" s="29"/>
      <c r="T1184" s="29"/>
      <c r="U1184" s="34"/>
      <c r="V1184" s="34"/>
      <c r="W1184" s="29"/>
    </row>
    <row r="1185" spans="16:23" s="39" customFormat="1" x14ac:dyDescent="0.35">
      <c r="P1185" s="29"/>
      <c r="R1185" s="29"/>
      <c r="S1185" s="29"/>
      <c r="T1185" s="29"/>
      <c r="U1185" s="34"/>
      <c r="V1185" s="34"/>
      <c r="W1185" s="29"/>
    </row>
    <row r="1186" spans="16:23" s="39" customFormat="1" x14ac:dyDescent="0.35">
      <c r="P1186" s="29"/>
      <c r="R1186" s="29"/>
      <c r="S1186" s="29"/>
      <c r="T1186" s="29"/>
      <c r="U1186" s="34"/>
      <c r="V1186" s="34"/>
      <c r="W1186" s="29"/>
    </row>
    <row r="1187" spans="16:23" s="39" customFormat="1" x14ac:dyDescent="0.35">
      <c r="P1187" s="29"/>
      <c r="R1187" s="29"/>
      <c r="S1187" s="29"/>
      <c r="T1187" s="29"/>
      <c r="U1187" s="34"/>
      <c r="V1187" s="34"/>
      <c r="W1187" s="29"/>
    </row>
    <row r="1188" spans="16:23" s="39" customFormat="1" x14ac:dyDescent="0.35">
      <c r="P1188" s="29"/>
      <c r="R1188" s="29"/>
      <c r="S1188" s="29"/>
      <c r="T1188" s="29"/>
      <c r="U1188" s="34"/>
      <c r="V1188" s="34"/>
      <c r="W1188" s="29"/>
    </row>
    <row r="1189" spans="16:23" s="39" customFormat="1" x14ac:dyDescent="0.35">
      <c r="P1189" s="29"/>
      <c r="R1189" s="29"/>
      <c r="S1189" s="29"/>
      <c r="T1189" s="29"/>
      <c r="U1189" s="34"/>
      <c r="V1189" s="34"/>
      <c r="W1189" s="29"/>
    </row>
    <row r="1190" spans="16:23" s="39" customFormat="1" x14ac:dyDescent="0.35">
      <c r="P1190" s="29"/>
      <c r="R1190" s="29"/>
      <c r="S1190" s="29"/>
      <c r="T1190" s="29"/>
      <c r="U1190" s="34"/>
      <c r="V1190" s="34"/>
      <c r="W1190" s="29"/>
    </row>
    <row r="1191" spans="16:23" s="39" customFormat="1" x14ac:dyDescent="0.35">
      <c r="P1191" s="29"/>
      <c r="R1191" s="29"/>
      <c r="S1191" s="29"/>
      <c r="T1191" s="29"/>
      <c r="U1191" s="34"/>
      <c r="V1191" s="34"/>
      <c r="W1191" s="29"/>
    </row>
    <row r="1192" spans="16:23" s="39" customFormat="1" x14ac:dyDescent="0.35">
      <c r="P1192" s="29"/>
      <c r="R1192" s="29"/>
      <c r="S1192" s="29"/>
      <c r="T1192" s="29"/>
      <c r="U1192" s="34"/>
      <c r="V1192" s="34"/>
      <c r="W1192" s="29"/>
    </row>
    <row r="1193" spans="16:23" s="39" customFormat="1" x14ac:dyDescent="0.35">
      <c r="P1193" s="29"/>
      <c r="R1193" s="29"/>
      <c r="S1193" s="29"/>
      <c r="T1193" s="29"/>
      <c r="U1193" s="34"/>
      <c r="V1193" s="34"/>
      <c r="W1193" s="29"/>
    </row>
    <row r="1194" spans="16:23" s="39" customFormat="1" x14ac:dyDescent="0.35">
      <c r="P1194" s="29"/>
      <c r="R1194" s="29"/>
      <c r="S1194" s="29"/>
      <c r="T1194" s="29"/>
      <c r="U1194" s="34"/>
      <c r="V1194" s="34"/>
      <c r="W1194" s="29"/>
    </row>
    <row r="1195" spans="16:23" s="39" customFormat="1" x14ac:dyDescent="0.35">
      <c r="P1195" s="29"/>
      <c r="R1195" s="29"/>
      <c r="S1195" s="29"/>
      <c r="T1195" s="29"/>
      <c r="U1195" s="34"/>
      <c r="V1195" s="34"/>
      <c r="W1195" s="29"/>
    </row>
    <row r="1196" spans="16:23" s="39" customFormat="1" x14ac:dyDescent="0.35">
      <c r="P1196" s="29"/>
      <c r="R1196" s="29"/>
      <c r="S1196" s="29"/>
      <c r="T1196" s="29"/>
      <c r="U1196" s="34"/>
      <c r="V1196" s="34"/>
      <c r="W1196" s="29"/>
    </row>
    <row r="1197" spans="16:23" s="39" customFormat="1" x14ac:dyDescent="0.35">
      <c r="P1197" s="29"/>
      <c r="R1197" s="29"/>
      <c r="S1197" s="29"/>
      <c r="T1197" s="29"/>
      <c r="U1197" s="34"/>
      <c r="V1197" s="34"/>
      <c r="W1197" s="29"/>
    </row>
    <row r="1198" spans="16:23" s="39" customFormat="1" x14ac:dyDescent="0.35">
      <c r="P1198" s="29"/>
      <c r="R1198" s="29"/>
      <c r="S1198" s="29"/>
      <c r="T1198" s="29"/>
      <c r="U1198" s="34"/>
      <c r="V1198" s="34"/>
      <c r="W1198" s="29"/>
    </row>
    <row r="1199" spans="16:23" s="39" customFormat="1" x14ac:dyDescent="0.35">
      <c r="P1199" s="29"/>
      <c r="R1199" s="29"/>
      <c r="S1199" s="29"/>
      <c r="T1199" s="29"/>
      <c r="U1199" s="34"/>
      <c r="V1199" s="34"/>
      <c r="W1199" s="29"/>
    </row>
    <row r="1200" spans="16:23" s="39" customFormat="1" x14ac:dyDescent="0.35">
      <c r="P1200" s="29"/>
      <c r="R1200" s="29"/>
      <c r="S1200" s="29"/>
      <c r="T1200" s="29"/>
      <c r="U1200" s="34"/>
      <c r="V1200" s="34"/>
      <c r="W1200" s="29"/>
    </row>
    <row r="1201" spans="16:23" s="39" customFormat="1" x14ac:dyDescent="0.35">
      <c r="P1201" s="29"/>
      <c r="R1201" s="29"/>
      <c r="S1201" s="29"/>
      <c r="T1201" s="29"/>
      <c r="U1201" s="34"/>
      <c r="V1201" s="34"/>
      <c r="W1201" s="29"/>
    </row>
    <row r="1202" spans="16:23" s="39" customFormat="1" x14ac:dyDescent="0.35">
      <c r="P1202" s="29"/>
      <c r="R1202" s="29"/>
      <c r="S1202" s="29"/>
      <c r="T1202" s="29"/>
      <c r="U1202" s="34"/>
      <c r="V1202" s="34"/>
      <c r="W1202" s="29"/>
    </row>
    <row r="1203" spans="16:23" s="39" customFormat="1" x14ac:dyDescent="0.35">
      <c r="P1203" s="29"/>
      <c r="R1203" s="29"/>
      <c r="S1203" s="29"/>
      <c r="T1203" s="29"/>
      <c r="U1203" s="34"/>
      <c r="V1203" s="34"/>
      <c r="W1203" s="29"/>
    </row>
    <row r="1204" spans="16:23" s="39" customFormat="1" x14ac:dyDescent="0.35">
      <c r="P1204" s="29"/>
      <c r="R1204" s="29"/>
      <c r="S1204" s="29"/>
      <c r="T1204" s="29"/>
      <c r="U1204" s="34"/>
      <c r="V1204" s="34"/>
      <c r="W1204" s="29"/>
    </row>
    <row r="1205" spans="16:23" s="39" customFormat="1" x14ac:dyDescent="0.35">
      <c r="P1205" s="29"/>
      <c r="R1205" s="29"/>
      <c r="S1205" s="29"/>
      <c r="T1205" s="29"/>
      <c r="U1205" s="34"/>
      <c r="V1205" s="34"/>
      <c r="W1205" s="29"/>
    </row>
    <row r="1206" spans="16:23" s="39" customFormat="1" x14ac:dyDescent="0.35">
      <c r="P1206" s="29"/>
      <c r="R1206" s="29"/>
      <c r="S1206" s="29"/>
      <c r="T1206" s="29"/>
      <c r="U1206" s="34"/>
      <c r="V1206" s="34"/>
      <c r="W1206" s="29"/>
    </row>
    <row r="1207" spans="16:23" s="39" customFormat="1" x14ac:dyDescent="0.35">
      <c r="P1207" s="29"/>
      <c r="R1207" s="29"/>
      <c r="S1207" s="29"/>
      <c r="T1207" s="29"/>
      <c r="U1207" s="34"/>
      <c r="V1207" s="34"/>
      <c r="W1207" s="29"/>
    </row>
    <row r="1208" spans="16:23" s="39" customFormat="1" x14ac:dyDescent="0.35">
      <c r="P1208" s="29"/>
      <c r="R1208" s="29"/>
      <c r="S1208" s="29"/>
      <c r="T1208" s="29"/>
      <c r="U1208" s="34"/>
      <c r="V1208" s="34"/>
      <c r="W1208" s="29"/>
    </row>
    <row r="1209" spans="16:23" s="39" customFormat="1" x14ac:dyDescent="0.35">
      <c r="P1209" s="29"/>
      <c r="R1209" s="29"/>
      <c r="S1209" s="29"/>
      <c r="T1209" s="29"/>
      <c r="U1209" s="34"/>
      <c r="V1209" s="34"/>
      <c r="W1209" s="29"/>
    </row>
    <row r="1210" spans="16:23" s="39" customFormat="1" x14ac:dyDescent="0.35">
      <c r="P1210" s="29"/>
      <c r="R1210" s="29"/>
      <c r="S1210" s="29"/>
      <c r="T1210" s="29"/>
      <c r="U1210" s="34"/>
      <c r="V1210" s="34"/>
      <c r="W1210" s="29"/>
    </row>
    <row r="1211" spans="16:23" s="39" customFormat="1" x14ac:dyDescent="0.35">
      <c r="P1211" s="29"/>
      <c r="R1211" s="29"/>
      <c r="S1211" s="29"/>
      <c r="T1211" s="29"/>
      <c r="U1211" s="34"/>
      <c r="V1211" s="34"/>
      <c r="W1211" s="29"/>
    </row>
    <row r="1212" spans="16:23" s="39" customFormat="1" x14ac:dyDescent="0.35">
      <c r="P1212" s="29"/>
      <c r="R1212" s="29"/>
      <c r="S1212" s="29"/>
      <c r="T1212" s="29"/>
      <c r="U1212" s="34"/>
      <c r="V1212" s="34"/>
      <c r="W1212" s="29"/>
    </row>
    <row r="1213" spans="16:23" s="39" customFormat="1" x14ac:dyDescent="0.35">
      <c r="P1213" s="29"/>
      <c r="R1213" s="29"/>
      <c r="S1213" s="29"/>
      <c r="T1213" s="29"/>
      <c r="U1213" s="34"/>
      <c r="V1213" s="34"/>
      <c r="W1213" s="29"/>
    </row>
    <row r="1214" spans="16:23" s="39" customFormat="1" x14ac:dyDescent="0.35">
      <c r="P1214" s="29"/>
      <c r="R1214" s="29"/>
      <c r="S1214" s="29"/>
      <c r="T1214" s="29"/>
      <c r="U1214" s="34"/>
      <c r="V1214" s="34"/>
      <c r="W1214" s="29"/>
    </row>
    <row r="1215" spans="16:23" s="39" customFormat="1" x14ac:dyDescent="0.35">
      <c r="P1215" s="29"/>
      <c r="R1215" s="29"/>
      <c r="S1215" s="29"/>
      <c r="T1215" s="29"/>
      <c r="U1215" s="34"/>
      <c r="V1215" s="34"/>
      <c r="W1215" s="29"/>
    </row>
    <row r="1216" spans="16:23" s="39" customFormat="1" x14ac:dyDescent="0.35">
      <c r="P1216" s="29"/>
      <c r="R1216" s="29"/>
      <c r="S1216" s="29"/>
      <c r="T1216" s="29"/>
      <c r="U1216" s="34"/>
      <c r="V1216" s="34"/>
      <c r="W1216" s="29"/>
    </row>
    <row r="1217" spans="16:23" s="39" customFormat="1" x14ac:dyDescent="0.35">
      <c r="P1217" s="29"/>
      <c r="R1217" s="29"/>
      <c r="S1217" s="29"/>
      <c r="T1217" s="29"/>
      <c r="U1217" s="34"/>
      <c r="V1217" s="34"/>
      <c r="W1217" s="29"/>
    </row>
    <row r="1218" spans="16:23" s="39" customFormat="1" x14ac:dyDescent="0.35">
      <c r="P1218" s="29"/>
      <c r="R1218" s="29"/>
      <c r="S1218" s="29"/>
      <c r="T1218" s="29"/>
      <c r="U1218" s="34"/>
      <c r="V1218" s="34"/>
      <c r="W1218" s="29"/>
    </row>
    <row r="1219" spans="16:23" s="39" customFormat="1" x14ac:dyDescent="0.35">
      <c r="P1219" s="29"/>
      <c r="R1219" s="29"/>
      <c r="S1219" s="29"/>
      <c r="T1219" s="29"/>
      <c r="U1219" s="34"/>
      <c r="V1219" s="34"/>
      <c r="W1219" s="29"/>
    </row>
    <row r="1220" spans="16:23" s="39" customFormat="1" x14ac:dyDescent="0.35">
      <c r="P1220" s="29"/>
      <c r="R1220" s="29"/>
      <c r="S1220" s="29"/>
      <c r="T1220" s="29"/>
      <c r="U1220" s="34"/>
      <c r="V1220" s="34"/>
      <c r="W1220" s="29"/>
    </row>
    <row r="1221" spans="16:23" s="39" customFormat="1" x14ac:dyDescent="0.35">
      <c r="P1221" s="29"/>
      <c r="R1221" s="29"/>
      <c r="S1221" s="29"/>
      <c r="T1221" s="29"/>
      <c r="U1221" s="34"/>
      <c r="V1221" s="34"/>
      <c r="W1221" s="29"/>
    </row>
    <row r="1222" spans="16:23" s="39" customFormat="1" x14ac:dyDescent="0.35">
      <c r="P1222" s="29"/>
      <c r="R1222" s="29"/>
      <c r="S1222" s="29"/>
      <c r="T1222" s="29"/>
      <c r="U1222" s="34"/>
      <c r="V1222" s="34"/>
      <c r="W1222" s="29"/>
    </row>
    <row r="1223" spans="16:23" s="39" customFormat="1" x14ac:dyDescent="0.35">
      <c r="P1223" s="29"/>
      <c r="R1223" s="29"/>
      <c r="S1223" s="29"/>
      <c r="T1223" s="29"/>
      <c r="U1223" s="34"/>
      <c r="V1223" s="34"/>
      <c r="W1223" s="29"/>
    </row>
    <row r="1224" spans="16:23" s="39" customFormat="1" x14ac:dyDescent="0.35">
      <c r="P1224" s="29"/>
      <c r="R1224" s="29"/>
      <c r="S1224" s="29"/>
      <c r="T1224" s="29"/>
      <c r="U1224" s="34"/>
      <c r="V1224" s="34"/>
      <c r="W1224" s="29"/>
    </row>
    <row r="1225" spans="16:23" s="39" customFormat="1" x14ac:dyDescent="0.35">
      <c r="P1225" s="29"/>
      <c r="R1225" s="29"/>
      <c r="S1225" s="29"/>
      <c r="T1225" s="29"/>
      <c r="U1225" s="34"/>
      <c r="V1225" s="34"/>
      <c r="W1225" s="29"/>
    </row>
    <row r="1226" spans="16:23" s="39" customFormat="1" x14ac:dyDescent="0.35">
      <c r="P1226" s="29"/>
      <c r="R1226" s="29"/>
      <c r="S1226" s="29"/>
      <c r="T1226" s="29"/>
      <c r="U1226" s="34"/>
      <c r="V1226" s="34"/>
      <c r="W1226" s="29"/>
    </row>
    <row r="1227" spans="16:23" s="39" customFormat="1" x14ac:dyDescent="0.35">
      <c r="P1227" s="29"/>
      <c r="R1227" s="29"/>
      <c r="S1227" s="29"/>
      <c r="T1227" s="29"/>
      <c r="U1227" s="34"/>
      <c r="V1227" s="34"/>
      <c r="W1227" s="29"/>
    </row>
    <row r="1228" spans="16:23" s="39" customFormat="1" x14ac:dyDescent="0.35">
      <c r="P1228" s="29"/>
      <c r="R1228" s="29"/>
      <c r="S1228" s="29"/>
      <c r="T1228" s="29"/>
      <c r="U1228" s="34"/>
      <c r="V1228" s="34"/>
      <c r="W1228" s="29"/>
    </row>
    <row r="1229" spans="16:23" s="39" customFormat="1" x14ac:dyDescent="0.35">
      <c r="P1229" s="29"/>
      <c r="R1229" s="29"/>
      <c r="S1229" s="29"/>
      <c r="T1229" s="29"/>
      <c r="U1229" s="34"/>
      <c r="V1229" s="34"/>
      <c r="W1229" s="29"/>
    </row>
    <row r="1230" spans="16:23" s="39" customFormat="1" x14ac:dyDescent="0.35">
      <c r="P1230" s="29"/>
      <c r="R1230" s="29"/>
      <c r="S1230" s="29"/>
      <c r="T1230" s="29"/>
      <c r="U1230" s="34"/>
      <c r="V1230" s="34"/>
      <c r="W1230" s="29"/>
    </row>
    <row r="1231" spans="16:23" s="39" customFormat="1" x14ac:dyDescent="0.35">
      <c r="P1231" s="29"/>
      <c r="R1231" s="29"/>
      <c r="S1231" s="29"/>
      <c r="T1231" s="29"/>
      <c r="U1231" s="34"/>
      <c r="V1231" s="34"/>
      <c r="W1231" s="29"/>
    </row>
    <row r="1232" spans="16:23" s="39" customFormat="1" x14ac:dyDescent="0.35">
      <c r="P1232" s="29"/>
      <c r="R1232" s="29"/>
      <c r="S1232" s="29"/>
      <c r="T1232" s="29"/>
      <c r="U1232" s="34"/>
      <c r="V1232" s="34"/>
      <c r="W1232" s="29"/>
    </row>
    <row r="1233" spans="16:23" s="39" customFormat="1" x14ac:dyDescent="0.35">
      <c r="P1233" s="29"/>
      <c r="R1233" s="29"/>
      <c r="S1233" s="29"/>
      <c r="T1233" s="29"/>
      <c r="U1233" s="34"/>
      <c r="V1233" s="34"/>
      <c r="W1233" s="29"/>
    </row>
    <row r="1234" spans="16:23" s="39" customFormat="1" x14ac:dyDescent="0.35">
      <c r="P1234" s="29"/>
      <c r="R1234" s="29"/>
      <c r="S1234" s="29"/>
      <c r="T1234" s="29"/>
      <c r="U1234" s="34"/>
      <c r="V1234" s="34"/>
      <c r="W1234" s="29"/>
    </row>
    <row r="1235" spans="16:23" s="39" customFormat="1" x14ac:dyDescent="0.35">
      <c r="P1235" s="29"/>
      <c r="R1235" s="29"/>
      <c r="S1235" s="29"/>
      <c r="T1235" s="29"/>
      <c r="U1235" s="34"/>
      <c r="V1235" s="34"/>
      <c r="W1235" s="29"/>
    </row>
    <row r="1236" spans="16:23" s="39" customFormat="1" x14ac:dyDescent="0.35">
      <c r="P1236" s="29"/>
      <c r="R1236" s="29"/>
      <c r="S1236" s="29"/>
      <c r="T1236" s="29"/>
      <c r="U1236" s="34"/>
      <c r="V1236" s="34"/>
      <c r="W1236" s="29"/>
    </row>
    <row r="1237" spans="16:23" s="39" customFormat="1" x14ac:dyDescent="0.35">
      <c r="P1237" s="29"/>
      <c r="R1237" s="29"/>
      <c r="S1237" s="29"/>
      <c r="T1237" s="29"/>
      <c r="U1237" s="34"/>
      <c r="V1237" s="34"/>
      <c r="W1237" s="29"/>
    </row>
    <row r="1238" spans="16:23" s="39" customFormat="1" x14ac:dyDescent="0.35">
      <c r="P1238" s="29"/>
      <c r="R1238" s="29"/>
      <c r="S1238" s="29"/>
      <c r="T1238" s="29"/>
      <c r="U1238" s="34"/>
      <c r="V1238" s="34"/>
      <c r="W1238" s="29"/>
    </row>
    <row r="1239" spans="16:23" s="39" customFormat="1" x14ac:dyDescent="0.35">
      <c r="P1239" s="29"/>
      <c r="R1239" s="29"/>
      <c r="S1239" s="29"/>
      <c r="T1239" s="29"/>
      <c r="U1239" s="34"/>
      <c r="V1239" s="34"/>
      <c r="W1239" s="29"/>
    </row>
    <row r="1240" spans="16:23" s="39" customFormat="1" x14ac:dyDescent="0.35">
      <c r="P1240" s="29"/>
      <c r="R1240" s="29"/>
      <c r="S1240" s="29"/>
      <c r="T1240" s="29"/>
      <c r="U1240" s="34"/>
      <c r="V1240" s="34"/>
      <c r="W1240" s="29"/>
    </row>
    <row r="1241" spans="16:23" s="39" customFormat="1" x14ac:dyDescent="0.35">
      <c r="P1241" s="29"/>
      <c r="R1241" s="29"/>
      <c r="S1241" s="29"/>
      <c r="T1241" s="29"/>
      <c r="U1241" s="34"/>
      <c r="V1241" s="34"/>
      <c r="W1241" s="29"/>
    </row>
    <row r="1242" spans="16:23" s="39" customFormat="1" x14ac:dyDescent="0.35">
      <c r="P1242" s="29"/>
      <c r="R1242" s="29"/>
      <c r="S1242" s="29"/>
      <c r="T1242" s="29"/>
      <c r="U1242" s="34"/>
      <c r="V1242" s="34"/>
      <c r="W1242" s="29"/>
    </row>
    <row r="1243" spans="16:23" s="39" customFormat="1" x14ac:dyDescent="0.35">
      <c r="P1243" s="29"/>
      <c r="R1243" s="29"/>
      <c r="S1243" s="29"/>
      <c r="T1243" s="29"/>
      <c r="U1243" s="34"/>
      <c r="V1243" s="34"/>
      <c r="W1243" s="29"/>
    </row>
    <row r="1244" spans="16:23" s="39" customFormat="1" x14ac:dyDescent="0.35">
      <c r="P1244" s="29"/>
      <c r="R1244" s="29"/>
      <c r="S1244" s="29"/>
      <c r="T1244" s="29"/>
      <c r="U1244" s="34"/>
      <c r="V1244" s="34"/>
      <c r="W1244" s="29"/>
    </row>
    <row r="1245" spans="16:23" s="39" customFormat="1" x14ac:dyDescent="0.35">
      <c r="P1245" s="29"/>
      <c r="R1245" s="29"/>
      <c r="S1245" s="29"/>
      <c r="T1245" s="29"/>
      <c r="U1245" s="34"/>
      <c r="V1245" s="34"/>
      <c r="W1245" s="29"/>
    </row>
    <row r="1246" spans="16:23" s="39" customFormat="1" x14ac:dyDescent="0.35">
      <c r="P1246" s="29"/>
      <c r="R1246" s="29"/>
      <c r="S1246" s="29"/>
      <c r="T1246" s="29"/>
      <c r="U1246" s="34"/>
      <c r="V1246" s="34"/>
      <c r="W1246" s="29"/>
    </row>
    <row r="1247" spans="16:23" s="39" customFormat="1" x14ac:dyDescent="0.35">
      <c r="P1247" s="29"/>
      <c r="R1247" s="29"/>
      <c r="S1247" s="29"/>
      <c r="T1247" s="29"/>
      <c r="U1247" s="34"/>
      <c r="V1247" s="34"/>
      <c r="W1247" s="29"/>
    </row>
    <row r="1248" spans="16:23" s="39" customFormat="1" x14ac:dyDescent="0.35">
      <c r="P1248" s="29"/>
      <c r="R1248" s="29"/>
      <c r="S1248" s="29"/>
      <c r="T1248" s="29"/>
      <c r="U1248" s="34"/>
      <c r="V1248" s="34"/>
      <c r="W1248" s="29"/>
    </row>
    <row r="1249" spans="16:23" s="39" customFormat="1" x14ac:dyDescent="0.35">
      <c r="P1249" s="29"/>
      <c r="R1249" s="29"/>
      <c r="S1249" s="29"/>
      <c r="T1249" s="29"/>
      <c r="U1249" s="34"/>
      <c r="V1249" s="34"/>
      <c r="W1249" s="29"/>
    </row>
    <row r="1250" spans="16:23" s="39" customFormat="1" x14ac:dyDescent="0.35">
      <c r="P1250" s="29"/>
      <c r="R1250" s="29"/>
      <c r="S1250" s="29"/>
      <c r="T1250" s="29"/>
      <c r="U1250" s="34"/>
      <c r="V1250" s="34"/>
      <c r="W1250" s="29"/>
    </row>
    <row r="1251" spans="16:23" s="39" customFormat="1" x14ac:dyDescent="0.35">
      <c r="P1251" s="29"/>
      <c r="R1251" s="29"/>
      <c r="S1251" s="29"/>
      <c r="T1251" s="29"/>
      <c r="U1251" s="34"/>
      <c r="V1251" s="34"/>
      <c r="W1251" s="29"/>
    </row>
    <row r="1252" spans="16:23" s="39" customFormat="1" x14ac:dyDescent="0.35">
      <c r="P1252" s="29"/>
      <c r="R1252" s="29"/>
      <c r="S1252" s="29"/>
      <c r="T1252" s="29"/>
      <c r="U1252" s="34"/>
      <c r="V1252" s="34"/>
      <c r="W1252" s="29"/>
    </row>
    <row r="1253" spans="16:23" s="39" customFormat="1" x14ac:dyDescent="0.35">
      <c r="P1253" s="29"/>
      <c r="R1253" s="29"/>
      <c r="S1253" s="29"/>
      <c r="T1253" s="29"/>
      <c r="U1253" s="34"/>
      <c r="V1253" s="34"/>
      <c r="W1253" s="29"/>
    </row>
    <row r="1254" spans="16:23" s="39" customFormat="1" x14ac:dyDescent="0.35">
      <c r="P1254" s="29"/>
      <c r="R1254" s="29"/>
      <c r="S1254" s="29"/>
      <c r="T1254" s="29"/>
      <c r="U1254" s="34"/>
      <c r="V1254" s="34"/>
      <c r="W1254" s="29"/>
    </row>
    <row r="1255" spans="16:23" s="39" customFormat="1" x14ac:dyDescent="0.35">
      <c r="P1255" s="29"/>
      <c r="R1255" s="29"/>
      <c r="S1255" s="29"/>
      <c r="T1255" s="29"/>
      <c r="U1255" s="34"/>
      <c r="V1255" s="34"/>
      <c r="W1255" s="29"/>
    </row>
    <row r="1256" spans="16:23" s="39" customFormat="1" x14ac:dyDescent="0.35">
      <c r="P1256" s="29"/>
      <c r="R1256" s="29"/>
      <c r="S1256" s="29"/>
      <c r="T1256" s="29"/>
      <c r="U1256" s="34"/>
      <c r="V1256" s="34"/>
      <c r="W1256" s="29"/>
    </row>
    <row r="1257" spans="16:23" s="39" customFormat="1" x14ac:dyDescent="0.35">
      <c r="P1257" s="29"/>
      <c r="R1257" s="29"/>
      <c r="S1257" s="29"/>
      <c r="T1257" s="29"/>
      <c r="U1257" s="34"/>
      <c r="V1257" s="34"/>
      <c r="W1257" s="29"/>
    </row>
    <row r="1258" spans="16:23" s="39" customFormat="1" x14ac:dyDescent="0.35">
      <c r="P1258" s="29"/>
      <c r="R1258" s="29"/>
      <c r="S1258" s="29"/>
      <c r="T1258" s="29"/>
      <c r="U1258" s="34"/>
      <c r="V1258" s="34"/>
      <c r="W1258" s="29"/>
    </row>
    <row r="1259" spans="16:23" s="39" customFormat="1" x14ac:dyDescent="0.35">
      <c r="P1259" s="29"/>
      <c r="R1259" s="29"/>
      <c r="S1259" s="29"/>
      <c r="T1259" s="29"/>
      <c r="U1259" s="34"/>
      <c r="V1259" s="34"/>
      <c r="W1259" s="29"/>
    </row>
    <row r="1260" spans="16:23" s="39" customFormat="1" x14ac:dyDescent="0.35">
      <c r="P1260" s="29"/>
      <c r="R1260" s="29"/>
      <c r="S1260" s="29"/>
      <c r="T1260" s="29"/>
      <c r="U1260" s="34"/>
      <c r="V1260" s="34"/>
      <c r="W1260" s="29"/>
    </row>
    <row r="1261" spans="16:23" s="39" customFormat="1" x14ac:dyDescent="0.35">
      <c r="P1261" s="29"/>
      <c r="R1261" s="29"/>
      <c r="S1261" s="29"/>
      <c r="T1261" s="29"/>
      <c r="U1261" s="34"/>
      <c r="V1261" s="34"/>
      <c r="W1261" s="29"/>
    </row>
    <row r="1262" spans="16:23" s="39" customFormat="1" x14ac:dyDescent="0.35">
      <c r="P1262" s="29"/>
      <c r="R1262" s="29"/>
      <c r="S1262" s="29"/>
      <c r="T1262" s="29"/>
      <c r="U1262" s="34"/>
      <c r="V1262" s="34"/>
      <c r="W1262" s="29"/>
    </row>
    <row r="1263" spans="16:23" s="39" customFormat="1" x14ac:dyDescent="0.35">
      <c r="P1263" s="29"/>
      <c r="R1263" s="29"/>
      <c r="S1263" s="29"/>
      <c r="T1263" s="29"/>
      <c r="U1263" s="34"/>
      <c r="V1263" s="34"/>
      <c r="W1263" s="29"/>
    </row>
    <row r="1264" spans="16:23" s="39" customFormat="1" x14ac:dyDescent="0.35">
      <c r="P1264" s="29"/>
      <c r="R1264" s="29"/>
      <c r="S1264" s="29"/>
      <c r="T1264" s="29"/>
      <c r="U1264" s="34"/>
      <c r="V1264" s="34"/>
      <c r="W1264" s="29"/>
    </row>
    <row r="1265" spans="16:23" s="39" customFormat="1" x14ac:dyDescent="0.35">
      <c r="P1265" s="29"/>
      <c r="R1265" s="29"/>
      <c r="S1265" s="29"/>
      <c r="T1265" s="29"/>
      <c r="U1265" s="34"/>
      <c r="V1265" s="34"/>
      <c r="W1265" s="29"/>
    </row>
    <row r="1266" spans="16:23" s="39" customFormat="1" x14ac:dyDescent="0.35">
      <c r="P1266" s="29"/>
      <c r="R1266" s="29"/>
      <c r="S1266" s="29"/>
      <c r="T1266" s="29"/>
      <c r="U1266" s="34"/>
      <c r="V1266" s="34"/>
      <c r="W1266" s="29"/>
    </row>
    <row r="1267" spans="16:23" s="39" customFormat="1" x14ac:dyDescent="0.35">
      <c r="P1267" s="29"/>
      <c r="R1267" s="29"/>
      <c r="S1267" s="29"/>
      <c r="T1267" s="29"/>
      <c r="U1267" s="34"/>
      <c r="V1267" s="34"/>
      <c r="W1267" s="29"/>
    </row>
    <row r="1268" spans="16:23" s="39" customFormat="1" x14ac:dyDescent="0.35">
      <c r="P1268" s="29"/>
      <c r="R1268" s="29"/>
      <c r="S1268" s="29"/>
      <c r="T1268" s="29"/>
      <c r="U1268" s="34"/>
      <c r="V1268" s="34"/>
      <c r="W1268" s="29"/>
    </row>
    <row r="1269" spans="16:23" s="39" customFormat="1" x14ac:dyDescent="0.35">
      <c r="P1269" s="29"/>
      <c r="R1269" s="29"/>
      <c r="S1269" s="29"/>
      <c r="T1269" s="29"/>
      <c r="U1269" s="34"/>
      <c r="V1269" s="34"/>
      <c r="W1269" s="29"/>
    </row>
    <row r="1270" spans="16:23" s="39" customFormat="1" x14ac:dyDescent="0.35">
      <c r="P1270" s="29"/>
      <c r="R1270" s="29"/>
      <c r="S1270" s="29"/>
      <c r="T1270" s="29"/>
      <c r="U1270" s="34"/>
      <c r="V1270" s="34"/>
      <c r="W1270" s="29"/>
    </row>
    <row r="1271" spans="16:23" s="39" customFormat="1" x14ac:dyDescent="0.35">
      <c r="P1271" s="29"/>
      <c r="R1271" s="29"/>
      <c r="S1271" s="29"/>
      <c r="T1271" s="29"/>
      <c r="U1271" s="34"/>
      <c r="V1271" s="34"/>
      <c r="W1271" s="29"/>
    </row>
    <row r="1272" spans="16:23" s="39" customFormat="1" x14ac:dyDescent="0.35">
      <c r="P1272" s="29"/>
      <c r="R1272" s="29"/>
      <c r="S1272" s="29"/>
      <c r="T1272" s="29"/>
      <c r="U1272" s="34"/>
      <c r="V1272" s="34"/>
      <c r="W1272" s="29"/>
    </row>
    <row r="1273" spans="16:23" s="39" customFormat="1" x14ac:dyDescent="0.35">
      <c r="P1273" s="29"/>
      <c r="R1273" s="29"/>
      <c r="S1273" s="29"/>
      <c r="T1273" s="29"/>
      <c r="U1273" s="34"/>
      <c r="V1273" s="34"/>
      <c r="W1273" s="29"/>
    </row>
    <row r="1274" spans="16:23" s="39" customFormat="1" x14ac:dyDescent="0.35">
      <c r="P1274" s="29"/>
      <c r="R1274" s="29"/>
      <c r="S1274" s="29"/>
      <c r="T1274" s="29"/>
      <c r="U1274" s="34"/>
      <c r="V1274" s="34"/>
      <c r="W1274" s="29"/>
    </row>
    <row r="1275" spans="16:23" s="39" customFormat="1" x14ac:dyDescent="0.35">
      <c r="P1275" s="29"/>
      <c r="R1275" s="29"/>
      <c r="S1275" s="29"/>
      <c r="T1275" s="29"/>
      <c r="U1275" s="34"/>
      <c r="V1275" s="34"/>
      <c r="W1275" s="29"/>
    </row>
    <row r="1276" spans="16:23" s="39" customFormat="1" x14ac:dyDescent="0.35">
      <c r="P1276" s="29"/>
      <c r="R1276" s="29"/>
      <c r="S1276" s="29"/>
      <c r="T1276" s="29"/>
      <c r="U1276" s="34"/>
      <c r="V1276" s="34"/>
      <c r="W1276" s="29"/>
    </row>
    <row r="1277" spans="16:23" s="39" customFormat="1" x14ac:dyDescent="0.35">
      <c r="P1277" s="29"/>
      <c r="R1277" s="29"/>
      <c r="S1277" s="29"/>
      <c r="T1277" s="29"/>
      <c r="U1277" s="34"/>
      <c r="V1277" s="34"/>
      <c r="W1277" s="29"/>
    </row>
    <row r="1278" spans="16:23" s="39" customFormat="1" x14ac:dyDescent="0.35">
      <c r="P1278" s="29"/>
      <c r="R1278" s="29"/>
      <c r="S1278" s="29"/>
      <c r="T1278" s="29"/>
      <c r="U1278" s="34"/>
      <c r="V1278" s="34"/>
      <c r="W1278" s="29"/>
    </row>
    <row r="1279" spans="16:23" s="39" customFormat="1" x14ac:dyDescent="0.35">
      <c r="P1279" s="29"/>
      <c r="R1279" s="29"/>
      <c r="S1279" s="29"/>
      <c r="T1279" s="29"/>
      <c r="U1279" s="34"/>
      <c r="V1279" s="34"/>
      <c r="W1279" s="29"/>
    </row>
    <row r="1280" spans="16:23" s="39" customFormat="1" x14ac:dyDescent="0.35">
      <c r="P1280" s="29"/>
      <c r="R1280" s="29"/>
      <c r="S1280" s="29"/>
      <c r="T1280" s="29"/>
      <c r="U1280" s="34"/>
      <c r="V1280" s="34"/>
      <c r="W1280" s="29"/>
    </row>
    <row r="1281" spans="16:23" s="39" customFormat="1" x14ac:dyDescent="0.35">
      <c r="P1281" s="29"/>
      <c r="R1281" s="29"/>
      <c r="S1281" s="29"/>
      <c r="T1281" s="29"/>
      <c r="U1281" s="34"/>
      <c r="V1281" s="34"/>
      <c r="W1281" s="29"/>
    </row>
    <row r="1282" spans="16:23" s="39" customFormat="1" x14ac:dyDescent="0.35">
      <c r="P1282" s="29"/>
      <c r="R1282" s="29"/>
      <c r="S1282" s="29"/>
      <c r="T1282" s="29"/>
      <c r="U1282" s="34"/>
      <c r="V1282" s="34"/>
      <c r="W1282" s="29"/>
    </row>
    <row r="1283" spans="16:23" s="39" customFormat="1" x14ac:dyDescent="0.35">
      <c r="P1283" s="29"/>
      <c r="R1283" s="29"/>
      <c r="S1283" s="29"/>
      <c r="T1283" s="29"/>
      <c r="U1283" s="34"/>
      <c r="V1283" s="34"/>
      <c r="W1283" s="29"/>
    </row>
    <row r="1284" spans="16:23" s="39" customFormat="1" x14ac:dyDescent="0.35">
      <c r="P1284" s="29"/>
      <c r="R1284" s="29"/>
      <c r="S1284" s="29"/>
      <c r="T1284" s="29"/>
      <c r="U1284" s="34"/>
      <c r="V1284" s="34"/>
      <c r="W1284" s="29"/>
    </row>
    <row r="1285" spans="16:23" s="39" customFormat="1" x14ac:dyDescent="0.35">
      <c r="P1285" s="29"/>
      <c r="R1285" s="29"/>
      <c r="S1285" s="29"/>
      <c r="T1285" s="29"/>
      <c r="U1285" s="34"/>
      <c r="V1285" s="34"/>
      <c r="W1285" s="29"/>
    </row>
    <row r="1286" spans="16:23" s="39" customFormat="1" x14ac:dyDescent="0.35">
      <c r="P1286" s="29"/>
      <c r="R1286" s="29"/>
      <c r="S1286" s="29"/>
      <c r="T1286" s="29"/>
      <c r="U1286" s="34"/>
      <c r="V1286" s="34"/>
      <c r="W1286" s="29"/>
    </row>
    <row r="1287" spans="16:23" s="39" customFormat="1" x14ac:dyDescent="0.35">
      <c r="P1287" s="29"/>
      <c r="R1287" s="29"/>
      <c r="S1287" s="29"/>
      <c r="T1287" s="29"/>
      <c r="U1287" s="34"/>
      <c r="V1287" s="34"/>
      <c r="W1287" s="29"/>
    </row>
    <row r="1288" spans="16:23" s="39" customFormat="1" x14ac:dyDescent="0.35">
      <c r="P1288" s="29"/>
      <c r="R1288" s="29"/>
      <c r="S1288" s="29"/>
      <c r="T1288" s="29"/>
      <c r="U1288" s="34"/>
      <c r="V1288" s="34"/>
      <c r="W1288" s="29"/>
    </row>
    <row r="1289" spans="16:23" s="39" customFormat="1" x14ac:dyDescent="0.35">
      <c r="P1289" s="29"/>
      <c r="R1289" s="29"/>
      <c r="S1289" s="29"/>
      <c r="T1289" s="29"/>
      <c r="U1289" s="34"/>
      <c r="V1289" s="34"/>
      <c r="W1289" s="29"/>
    </row>
    <row r="1290" spans="16:23" s="39" customFormat="1" x14ac:dyDescent="0.35">
      <c r="P1290" s="29"/>
      <c r="R1290" s="29"/>
      <c r="S1290" s="29"/>
      <c r="T1290" s="29"/>
      <c r="U1290" s="34"/>
      <c r="V1290" s="34"/>
      <c r="W1290" s="29"/>
    </row>
    <row r="1291" spans="16:23" s="39" customFormat="1" x14ac:dyDescent="0.35">
      <c r="P1291" s="29"/>
      <c r="R1291" s="29"/>
      <c r="S1291" s="29"/>
      <c r="T1291" s="29"/>
      <c r="U1291" s="34"/>
      <c r="V1291" s="34"/>
      <c r="W1291" s="29"/>
    </row>
    <row r="1292" spans="16:23" s="39" customFormat="1" x14ac:dyDescent="0.35">
      <c r="P1292" s="29"/>
      <c r="R1292" s="29"/>
      <c r="S1292" s="29"/>
      <c r="T1292" s="29"/>
      <c r="U1292" s="34"/>
      <c r="V1292" s="34"/>
      <c r="W1292" s="29"/>
    </row>
    <row r="1293" spans="16:23" s="39" customFormat="1" x14ac:dyDescent="0.35">
      <c r="P1293" s="29"/>
      <c r="R1293" s="29"/>
      <c r="S1293" s="29"/>
      <c r="T1293" s="29"/>
      <c r="U1293" s="34"/>
      <c r="V1293" s="34"/>
      <c r="W1293" s="29"/>
    </row>
    <row r="1294" spans="16:23" s="39" customFormat="1" x14ac:dyDescent="0.35">
      <c r="P1294" s="29"/>
      <c r="R1294" s="29"/>
      <c r="S1294" s="29"/>
      <c r="T1294" s="29"/>
      <c r="U1294" s="34"/>
      <c r="V1294" s="34"/>
      <c r="W1294" s="29"/>
    </row>
    <row r="1295" spans="16:23" s="39" customFormat="1" x14ac:dyDescent="0.35">
      <c r="P1295" s="29"/>
      <c r="R1295" s="29"/>
      <c r="S1295" s="29"/>
      <c r="T1295" s="29"/>
      <c r="U1295" s="34"/>
      <c r="V1295" s="34"/>
      <c r="W1295" s="29"/>
    </row>
    <row r="1296" spans="16:23" s="39" customFormat="1" x14ac:dyDescent="0.35">
      <c r="P1296" s="29"/>
      <c r="R1296" s="29"/>
      <c r="S1296" s="29"/>
      <c r="T1296" s="29"/>
      <c r="U1296" s="34"/>
      <c r="V1296" s="34"/>
      <c r="W1296" s="29"/>
    </row>
    <row r="1297" spans="16:23" s="39" customFormat="1" x14ac:dyDescent="0.35">
      <c r="P1297" s="29"/>
      <c r="R1297" s="29"/>
      <c r="S1297" s="29"/>
      <c r="T1297" s="29"/>
      <c r="U1297" s="34"/>
      <c r="V1297" s="34"/>
      <c r="W1297" s="29"/>
    </row>
    <row r="1298" spans="16:23" s="39" customFormat="1" x14ac:dyDescent="0.35">
      <c r="P1298" s="29"/>
      <c r="R1298" s="29"/>
      <c r="S1298" s="29"/>
      <c r="T1298" s="29"/>
      <c r="U1298" s="34"/>
      <c r="V1298" s="34"/>
      <c r="W1298" s="29"/>
    </row>
    <row r="1299" spans="16:23" s="39" customFormat="1" x14ac:dyDescent="0.35">
      <c r="P1299" s="29"/>
      <c r="R1299" s="29"/>
      <c r="S1299" s="29"/>
      <c r="T1299" s="29"/>
      <c r="U1299" s="34"/>
      <c r="V1299" s="34"/>
      <c r="W1299" s="29"/>
    </row>
    <row r="1300" spans="16:23" s="39" customFormat="1" x14ac:dyDescent="0.35">
      <c r="P1300" s="29"/>
      <c r="R1300" s="29"/>
      <c r="S1300" s="29"/>
      <c r="T1300" s="29"/>
      <c r="U1300" s="34"/>
      <c r="V1300" s="34"/>
      <c r="W1300" s="29"/>
    </row>
    <row r="1301" spans="16:23" s="39" customFormat="1" x14ac:dyDescent="0.35">
      <c r="P1301" s="29"/>
      <c r="R1301" s="29"/>
      <c r="S1301" s="29"/>
      <c r="T1301" s="29"/>
      <c r="U1301" s="34"/>
      <c r="V1301" s="34"/>
      <c r="W1301" s="29"/>
    </row>
    <row r="1302" spans="16:23" s="39" customFormat="1" x14ac:dyDescent="0.35">
      <c r="P1302" s="29"/>
      <c r="R1302" s="29"/>
      <c r="S1302" s="29"/>
      <c r="T1302" s="29"/>
      <c r="U1302" s="34"/>
      <c r="V1302" s="34"/>
      <c r="W1302" s="29"/>
    </row>
    <row r="1303" spans="16:23" s="39" customFormat="1" x14ac:dyDescent="0.35">
      <c r="P1303" s="29"/>
      <c r="R1303" s="29"/>
      <c r="S1303" s="29"/>
      <c r="T1303" s="29"/>
      <c r="U1303" s="34"/>
      <c r="V1303" s="34"/>
      <c r="W1303" s="29"/>
    </row>
    <row r="1304" spans="16:23" s="39" customFormat="1" x14ac:dyDescent="0.35">
      <c r="P1304" s="29"/>
      <c r="R1304" s="29"/>
      <c r="S1304" s="29"/>
      <c r="T1304" s="29"/>
      <c r="U1304" s="34"/>
      <c r="V1304" s="34"/>
      <c r="W1304" s="29"/>
    </row>
    <row r="1305" spans="16:23" s="39" customFormat="1" x14ac:dyDescent="0.35">
      <c r="P1305" s="29"/>
      <c r="R1305" s="29"/>
      <c r="S1305" s="29"/>
      <c r="T1305" s="29"/>
      <c r="U1305" s="34"/>
      <c r="V1305" s="34"/>
      <c r="W1305" s="29"/>
    </row>
    <row r="1306" spans="16:23" s="39" customFormat="1" x14ac:dyDescent="0.35">
      <c r="P1306" s="29"/>
      <c r="R1306" s="29"/>
      <c r="S1306" s="29"/>
      <c r="T1306" s="29"/>
      <c r="U1306" s="34"/>
      <c r="V1306" s="34"/>
      <c r="W1306" s="29"/>
    </row>
    <row r="1307" spans="16:23" s="39" customFormat="1" x14ac:dyDescent="0.35">
      <c r="P1307" s="29"/>
      <c r="R1307" s="29"/>
      <c r="S1307" s="29"/>
      <c r="T1307" s="29"/>
      <c r="U1307" s="34"/>
      <c r="V1307" s="34"/>
      <c r="W1307" s="29"/>
    </row>
    <row r="1308" spans="16:23" s="39" customFormat="1" x14ac:dyDescent="0.35">
      <c r="P1308" s="29"/>
      <c r="R1308" s="29"/>
      <c r="S1308" s="29"/>
      <c r="T1308" s="29"/>
      <c r="U1308" s="34"/>
      <c r="V1308" s="34"/>
      <c r="W1308" s="29"/>
    </row>
    <row r="1309" spans="16:23" s="39" customFormat="1" x14ac:dyDescent="0.35">
      <c r="P1309" s="29"/>
      <c r="R1309" s="29"/>
      <c r="S1309" s="29"/>
      <c r="T1309" s="29"/>
      <c r="U1309" s="34"/>
      <c r="V1309" s="34"/>
      <c r="W1309" s="29"/>
    </row>
    <row r="1310" spans="16:23" s="39" customFormat="1" x14ac:dyDescent="0.35">
      <c r="P1310" s="29"/>
      <c r="R1310" s="29"/>
      <c r="S1310" s="29"/>
      <c r="T1310" s="29"/>
      <c r="U1310" s="34"/>
      <c r="V1310" s="34"/>
      <c r="W1310" s="29"/>
    </row>
    <row r="1311" spans="16:23" s="39" customFormat="1" x14ac:dyDescent="0.35">
      <c r="P1311" s="29"/>
      <c r="R1311" s="29"/>
      <c r="S1311" s="29"/>
      <c r="T1311" s="29"/>
      <c r="U1311" s="34"/>
      <c r="V1311" s="34"/>
      <c r="W1311" s="29"/>
    </row>
    <row r="1312" spans="16:23" s="39" customFormat="1" x14ac:dyDescent="0.35">
      <c r="P1312" s="29"/>
      <c r="R1312" s="29"/>
      <c r="S1312" s="29"/>
      <c r="T1312" s="29"/>
      <c r="U1312" s="34"/>
      <c r="V1312" s="34"/>
      <c r="W1312" s="29"/>
    </row>
    <row r="1313" spans="16:23" s="39" customFormat="1" x14ac:dyDescent="0.35">
      <c r="P1313" s="29"/>
      <c r="R1313" s="29"/>
      <c r="S1313" s="29"/>
      <c r="T1313" s="29"/>
      <c r="U1313" s="34"/>
      <c r="V1313" s="34"/>
      <c r="W1313" s="29"/>
    </row>
    <row r="1314" spans="16:23" s="39" customFormat="1" x14ac:dyDescent="0.35">
      <c r="P1314" s="29"/>
      <c r="R1314" s="29"/>
      <c r="S1314" s="29"/>
      <c r="T1314" s="29"/>
      <c r="U1314" s="34"/>
      <c r="V1314" s="34"/>
      <c r="W1314" s="29"/>
    </row>
    <row r="1315" spans="16:23" s="39" customFormat="1" x14ac:dyDescent="0.35">
      <c r="P1315" s="29"/>
      <c r="R1315" s="29"/>
      <c r="S1315" s="29"/>
      <c r="T1315" s="29"/>
      <c r="U1315" s="34"/>
      <c r="V1315" s="34"/>
      <c r="W1315" s="29"/>
    </row>
    <row r="1316" spans="16:23" s="39" customFormat="1" x14ac:dyDescent="0.35">
      <c r="P1316" s="29"/>
      <c r="R1316" s="29"/>
      <c r="S1316" s="29"/>
      <c r="T1316" s="29"/>
      <c r="U1316" s="34"/>
      <c r="V1316" s="34"/>
      <c r="W1316" s="29"/>
    </row>
    <row r="1317" spans="16:23" s="39" customFormat="1" x14ac:dyDescent="0.35">
      <c r="P1317" s="29"/>
      <c r="R1317" s="29"/>
      <c r="S1317" s="29"/>
      <c r="T1317" s="29"/>
      <c r="U1317" s="34"/>
      <c r="V1317" s="34"/>
      <c r="W1317" s="29"/>
    </row>
    <row r="1318" spans="16:23" s="39" customFormat="1" x14ac:dyDescent="0.35">
      <c r="P1318" s="29"/>
      <c r="R1318" s="29"/>
      <c r="S1318" s="29"/>
      <c r="T1318" s="29"/>
      <c r="U1318" s="34"/>
      <c r="V1318" s="34"/>
      <c r="W1318" s="29"/>
    </row>
    <row r="1319" spans="16:23" s="39" customFormat="1" x14ac:dyDescent="0.35">
      <c r="P1319" s="29"/>
      <c r="R1319" s="29"/>
      <c r="S1319" s="29"/>
      <c r="T1319" s="29"/>
      <c r="U1319" s="34"/>
      <c r="V1319" s="34"/>
      <c r="W1319" s="29"/>
    </row>
    <row r="1320" spans="16:23" s="39" customFormat="1" x14ac:dyDescent="0.35">
      <c r="P1320" s="29"/>
      <c r="R1320" s="29"/>
      <c r="S1320" s="29"/>
      <c r="T1320" s="29"/>
      <c r="U1320" s="34"/>
      <c r="V1320" s="34"/>
      <c r="W1320" s="29"/>
    </row>
    <row r="1321" spans="16:23" s="39" customFormat="1" x14ac:dyDescent="0.35">
      <c r="P1321" s="29"/>
      <c r="R1321" s="29"/>
      <c r="S1321" s="29"/>
      <c r="T1321" s="29"/>
      <c r="U1321" s="34"/>
      <c r="V1321" s="34"/>
      <c r="W1321" s="29"/>
    </row>
    <row r="1322" spans="16:23" s="39" customFormat="1" x14ac:dyDescent="0.35">
      <c r="P1322" s="29"/>
      <c r="R1322" s="29"/>
      <c r="S1322" s="29"/>
      <c r="T1322" s="29"/>
      <c r="U1322" s="34"/>
      <c r="V1322" s="34"/>
      <c r="W1322" s="29"/>
    </row>
    <row r="1323" spans="16:23" s="39" customFormat="1" x14ac:dyDescent="0.35">
      <c r="P1323" s="29"/>
      <c r="R1323" s="29"/>
      <c r="S1323" s="29"/>
      <c r="T1323" s="29"/>
      <c r="U1323" s="34"/>
      <c r="V1323" s="34"/>
      <c r="W1323" s="29"/>
    </row>
    <row r="1324" spans="16:23" s="39" customFormat="1" x14ac:dyDescent="0.35">
      <c r="P1324" s="29"/>
      <c r="R1324" s="29"/>
      <c r="S1324" s="29"/>
      <c r="T1324" s="29"/>
      <c r="U1324" s="34"/>
      <c r="V1324" s="34"/>
      <c r="W1324" s="29"/>
    </row>
    <row r="1325" spans="16:23" s="39" customFormat="1" x14ac:dyDescent="0.35">
      <c r="P1325" s="29"/>
      <c r="R1325" s="29"/>
      <c r="S1325" s="29"/>
      <c r="T1325" s="29"/>
      <c r="U1325" s="34"/>
      <c r="V1325" s="34"/>
      <c r="W1325" s="29"/>
    </row>
    <row r="1326" spans="16:23" s="39" customFormat="1" x14ac:dyDescent="0.35">
      <c r="P1326" s="29"/>
      <c r="R1326" s="29"/>
      <c r="S1326" s="29"/>
      <c r="T1326" s="29"/>
      <c r="U1326" s="34"/>
      <c r="V1326" s="34"/>
      <c r="W1326" s="29"/>
    </row>
    <row r="1327" spans="16:23" s="39" customFormat="1" x14ac:dyDescent="0.35">
      <c r="P1327" s="29"/>
      <c r="R1327" s="29"/>
      <c r="S1327" s="29"/>
      <c r="T1327" s="29"/>
      <c r="U1327" s="34"/>
      <c r="V1327" s="34"/>
      <c r="W1327" s="29"/>
    </row>
    <row r="1328" spans="16:23" s="39" customFormat="1" x14ac:dyDescent="0.35">
      <c r="P1328" s="29"/>
      <c r="R1328" s="29"/>
      <c r="S1328" s="29"/>
      <c r="T1328" s="29"/>
      <c r="U1328" s="34"/>
      <c r="V1328" s="34"/>
      <c r="W1328" s="29"/>
    </row>
    <row r="1329" spans="16:23" s="39" customFormat="1" x14ac:dyDescent="0.35">
      <c r="P1329" s="29"/>
      <c r="R1329" s="29"/>
      <c r="S1329" s="29"/>
      <c r="T1329" s="29"/>
      <c r="U1329" s="34"/>
      <c r="V1329" s="34"/>
      <c r="W1329" s="29"/>
    </row>
    <row r="1330" spans="16:23" s="39" customFormat="1" x14ac:dyDescent="0.35">
      <c r="P1330" s="29"/>
      <c r="R1330" s="29"/>
      <c r="S1330" s="29"/>
      <c r="T1330" s="29"/>
      <c r="U1330" s="34"/>
      <c r="V1330" s="34"/>
      <c r="W1330" s="29"/>
    </row>
    <row r="1331" spans="16:23" s="39" customFormat="1" x14ac:dyDescent="0.35">
      <c r="P1331" s="29"/>
      <c r="R1331" s="29"/>
      <c r="S1331" s="29"/>
      <c r="T1331" s="29"/>
      <c r="U1331" s="34"/>
      <c r="V1331" s="34"/>
      <c r="W1331" s="29"/>
    </row>
    <row r="1332" spans="16:23" s="39" customFormat="1" x14ac:dyDescent="0.35">
      <c r="P1332" s="29"/>
      <c r="R1332" s="29"/>
      <c r="S1332" s="29"/>
      <c r="T1332" s="29"/>
      <c r="U1332" s="34"/>
      <c r="V1332" s="34"/>
      <c r="W1332" s="29"/>
    </row>
    <row r="1333" spans="16:23" s="39" customFormat="1" x14ac:dyDescent="0.35">
      <c r="P1333" s="29"/>
      <c r="R1333" s="29"/>
      <c r="S1333" s="29"/>
      <c r="T1333" s="29"/>
      <c r="U1333" s="34"/>
      <c r="V1333" s="34"/>
      <c r="W1333" s="29"/>
    </row>
    <row r="1334" spans="16:23" s="39" customFormat="1" x14ac:dyDescent="0.35">
      <c r="P1334" s="29"/>
      <c r="R1334" s="29"/>
      <c r="S1334" s="29"/>
      <c r="T1334" s="29"/>
      <c r="U1334" s="34"/>
      <c r="V1334" s="34"/>
      <c r="W1334" s="29"/>
    </row>
    <row r="1335" spans="16:23" s="39" customFormat="1" x14ac:dyDescent="0.35">
      <c r="P1335" s="29"/>
      <c r="R1335" s="29"/>
      <c r="S1335" s="29"/>
      <c r="T1335" s="29"/>
      <c r="U1335" s="34"/>
      <c r="V1335" s="34"/>
      <c r="W1335" s="29"/>
    </row>
    <row r="1336" spans="16:23" s="39" customFormat="1" x14ac:dyDescent="0.35">
      <c r="P1336" s="29"/>
      <c r="R1336" s="29"/>
      <c r="S1336" s="29"/>
      <c r="T1336" s="29"/>
      <c r="U1336" s="34"/>
      <c r="V1336" s="34"/>
      <c r="W1336" s="29"/>
    </row>
    <row r="1337" spans="16:23" s="39" customFormat="1" x14ac:dyDescent="0.35">
      <c r="P1337" s="29"/>
      <c r="R1337" s="29"/>
      <c r="S1337" s="29"/>
      <c r="T1337" s="29"/>
      <c r="U1337" s="34"/>
      <c r="V1337" s="34"/>
      <c r="W1337" s="29"/>
    </row>
    <row r="1338" spans="16:23" s="39" customFormat="1" x14ac:dyDescent="0.35">
      <c r="P1338" s="29"/>
      <c r="R1338" s="29"/>
      <c r="S1338" s="29"/>
      <c r="T1338" s="29"/>
      <c r="U1338" s="34"/>
      <c r="V1338" s="34"/>
      <c r="W1338" s="29"/>
    </row>
    <row r="1339" spans="16:23" s="39" customFormat="1" x14ac:dyDescent="0.35">
      <c r="P1339" s="29"/>
      <c r="R1339" s="29"/>
      <c r="S1339" s="29"/>
      <c r="T1339" s="29"/>
      <c r="U1339" s="34"/>
      <c r="V1339" s="34"/>
      <c r="W1339" s="29"/>
    </row>
    <row r="1340" spans="16:23" s="39" customFormat="1" x14ac:dyDescent="0.35">
      <c r="P1340" s="29"/>
      <c r="R1340" s="29"/>
      <c r="S1340" s="29"/>
      <c r="T1340" s="29"/>
      <c r="U1340" s="34"/>
      <c r="V1340" s="34"/>
      <c r="W1340" s="29"/>
    </row>
    <row r="1341" spans="16:23" s="39" customFormat="1" x14ac:dyDescent="0.35">
      <c r="P1341" s="29"/>
      <c r="R1341" s="29"/>
      <c r="S1341" s="29"/>
      <c r="T1341" s="29"/>
      <c r="U1341" s="34"/>
      <c r="V1341" s="34"/>
      <c r="W1341" s="29"/>
    </row>
    <row r="1342" spans="16:23" s="39" customFormat="1" x14ac:dyDescent="0.35">
      <c r="P1342" s="29"/>
      <c r="R1342" s="29"/>
      <c r="S1342" s="29"/>
      <c r="T1342" s="29"/>
      <c r="U1342" s="34"/>
      <c r="V1342" s="34"/>
      <c r="W1342" s="29"/>
    </row>
    <row r="1343" spans="16:23" s="39" customFormat="1" x14ac:dyDescent="0.35">
      <c r="P1343" s="29"/>
      <c r="R1343" s="29"/>
      <c r="S1343" s="29"/>
      <c r="T1343" s="29"/>
      <c r="U1343" s="34"/>
      <c r="V1343" s="34"/>
      <c r="W1343" s="29"/>
    </row>
    <row r="1344" spans="16:23" s="39" customFormat="1" x14ac:dyDescent="0.35">
      <c r="P1344" s="29"/>
      <c r="R1344" s="29"/>
      <c r="S1344" s="29"/>
      <c r="T1344" s="29"/>
      <c r="U1344" s="34"/>
      <c r="V1344" s="34"/>
      <c r="W1344" s="29"/>
    </row>
    <row r="1345" spans="16:23" s="39" customFormat="1" x14ac:dyDescent="0.35">
      <c r="P1345" s="29"/>
      <c r="R1345" s="29"/>
      <c r="S1345" s="29"/>
      <c r="T1345" s="29"/>
      <c r="U1345" s="34"/>
      <c r="V1345" s="34"/>
      <c r="W1345" s="29"/>
    </row>
    <row r="1346" spans="16:23" s="39" customFormat="1" x14ac:dyDescent="0.35">
      <c r="P1346" s="29"/>
      <c r="R1346" s="29"/>
      <c r="S1346" s="29"/>
      <c r="T1346" s="29"/>
      <c r="U1346" s="34"/>
      <c r="V1346" s="34"/>
      <c r="W1346" s="29"/>
    </row>
    <row r="1347" spans="16:23" s="39" customFormat="1" x14ac:dyDescent="0.35">
      <c r="P1347" s="29"/>
      <c r="R1347" s="29"/>
      <c r="S1347" s="29"/>
      <c r="T1347" s="29"/>
      <c r="U1347" s="34"/>
      <c r="V1347" s="34"/>
      <c r="W1347" s="29"/>
    </row>
    <row r="1348" spans="16:23" s="39" customFormat="1" x14ac:dyDescent="0.35">
      <c r="P1348" s="29"/>
      <c r="R1348" s="29"/>
      <c r="S1348" s="29"/>
      <c r="T1348" s="29"/>
      <c r="U1348" s="34"/>
      <c r="V1348" s="34"/>
      <c r="W1348" s="29"/>
    </row>
    <row r="1349" spans="16:23" s="39" customFormat="1" x14ac:dyDescent="0.35">
      <c r="P1349" s="29"/>
      <c r="R1349" s="29"/>
      <c r="S1349" s="29"/>
      <c r="T1349" s="29"/>
      <c r="U1349" s="34"/>
      <c r="V1349" s="34"/>
      <c r="W1349" s="29"/>
    </row>
    <row r="1350" spans="16:23" s="39" customFormat="1" x14ac:dyDescent="0.35">
      <c r="P1350" s="29"/>
      <c r="R1350" s="29"/>
      <c r="S1350" s="29"/>
      <c r="T1350" s="29"/>
      <c r="U1350" s="34"/>
      <c r="V1350" s="34"/>
      <c r="W1350" s="29"/>
    </row>
    <row r="1351" spans="16:23" s="39" customFormat="1" x14ac:dyDescent="0.35">
      <c r="P1351" s="29"/>
      <c r="R1351" s="29"/>
      <c r="S1351" s="29"/>
      <c r="T1351" s="29"/>
      <c r="U1351" s="34"/>
      <c r="V1351" s="34"/>
      <c r="W1351" s="29"/>
    </row>
    <row r="1352" spans="16:23" s="39" customFormat="1" x14ac:dyDescent="0.35">
      <c r="P1352" s="29"/>
      <c r="R1352" s="29"/>
      <c r="S1352" s="29"/>
      <c r="T1352" s="29"/>
      <c r="U1352" s="34"/>
      <c r="V1352" s="34"/>
      <c r="W1352" s="29"/>
    </row>
    <row r="1353" spans="16:23" s="39" customFormat="1" x14ac:dyDescent="0.35">
      <c r="P1353" s="29"/>
      <c r="R1353" s="29"/>
      <c r="S1353" s="29"/>
      <c r="T1353" s="29"/>
      <c r="U1353" s="34"/>
      <c r="V1353" s="34"/>
      <c r="W1353" s="29"/>
    </row>
    <row r="1354" spans="16:23" s="39" customFormat="1" x14ac:dyDescent="0.35">
      <c r="P1354" s="29"/>
      <c r="R1354" s="29"/>
      <c r="S1354" s="29"/>
      <c r="T1354" s="29"/>
      <c r="U1354" s="34"/>
      <c r="V1354" s="34"/>
      <c r="W1354" s="29"/>
    </row>
    <row r="1355" spans="16:23" s="39" customFormat="1" x14ac:dyDescent="0.35">
      <c r="P1355" s="29"/>
      <c r="R1355" s="29"/>
      <c r="S1355" s="29"/>
      <c r="T1355" s="29"/>
      <c r="U1355" s="34"/>
      <c r="V1355" s="34"/>
      <c r="W1355" s="29"/>
    </row>
    <row r="1356" spans="16:23" s="39" customFormat="1" x14ac:dyDescent="0.35">
      <c r="P1356" s="29"/>
      <c r="R1356" s="29"/>
      <c r="S1356" s="29"/>
      <c r="T1356" s="29"/>
      <c r="U1356" s="34"/>
      <c r="V1356" s="34"/>
      <c r="W1356" s="29"/>
    </row>
    <row r="1357" spans="16:23" s="39" customFormat="1" x14ac:dyDescent="0.35">
      <c r="P1357" s="29"/>
      <c r="R1357" s="29"/>
      <c r="S1357" s="29"/>
      <c r="T1357" s="29"/>
      <c r="U1357" s="34"/>
      <c r="V1357" s="34"/>
      <c r="W1357" s="29"/>
    </row>
    <row r="1358" spans="16:23" s="39" customFormat="1" x14ac:dyDescent="0.35">
      <c r="P1358" s="29"/>
      <c r="R1358" s="29"/>
      <c r="S1358" s="29"/>
      <c r="T1358" s="29"/>
      <c r="U1358" s="34"/>
      <c r="V1358" s="34"/>
      <c r="W1358" s="29"/>
    </row>
    <row r="1359" spans="16:23" s="39" customFormat="1" x14ac:dyDescent="0.35">
      <c r="P1359" s="29"/>
      <c r="R1359" s="29"/>
      <c r="S1359" s="29"/>
      <c r="T1359" s="29"/>
      <c r="U1359" s="34"/>
      <c r="V1359" s="34"/>
      <c r="W1359" s="29"/>
    </row>
    <row r="1360" spans="16:23" s="39" customFormat="1" x14ac:dyDescent="0.35">
      <c r="P1360" s="29"/>
      <c r="R1360" s="29"/>
      <c r="S1360" s="29"/>
      <c r="T1360" s="29"/>
      <c r="U1360" s="34"/>
      <c r="V1360" s="34"/>
      <c r="W1360" s="29"/>
    </row>
    <row r="1361" spans="16:23" s="39" customFormat="1" x14ac:dyDescent="0.35">
      <c r="P1361" s="29"/>
      <c r="R1361" s="29"/>
      <c r="S1361" s="29"/>
      <c r="T1361" s="29"/>
      <c r="U1361" s="34"/>
      <c r="V1361" s="34"/>
      <c r="W1361" s="29"/>
    </row>
    <row r="1362" spans="16:23" s="39" customFormat="1" x14ac:dyDescent="0.35">
      <c r="P1362" s="29"/>
      <c r="R1362" s="29"/>
      <c r="S1362" s="29"/>
      <c r="T1362" s="29"/>
      <c r="U1362" s="34"/>
      <c r="V1362" s="34"/>
      <c r="W1362" s="29"/>
    </row>
    <row r="1363" spans="16:23" s="39" customFormat="1" x14ac:dyDescent="0.35">
      <c r="P1363" s="29"/>
      <c r="R1363" s="29"/>
      <c r="S1363" s="29"/>
      <c r="T1363" s="29"/>
      <c r="U1363" s="34"/>
      <c r="V1363" s="34"/>
      <c r="W1363" s="29"/>
    </row>
    <row r="1364" spans="16:23" s="39" customFormat="1" x14ac:dyDescent="0.35">
      <c r="P1364" s="29"/>
      <c r="R1364" s="29"/>
      <c r="S1364" s="29"/>
      <c r="T1364" s="29"/>
      <c r="U1364" s="34"/>
      <c r="V1364" s="34"/>
      <c r="W1364" s="29"/>
    </row>
    <row r="1365" spans="16:23" s="39" customFormat="1" x14ac:dyDescent="0.35">
      <c r="P1365" s="29"/>
      <c r="R1365" s="29"/>
      <c r="S1365" s="29"/>
      <c r="T1365" s="29"/>
      <c r="U1365" s="34"/>
      <c r="V1365" s="34"/>
      <c r="W1365" s="29"/>
    </row>
    <row r="1366" spans="16:23" s="39" customFormat="1" x14ac:dyDescent="0.35">
      <c r="P1366" s="29"/>
      <c r="R1366" s="29"/>
      <c r="S1366" s="29"/>
      <c r="T1366" s="29"/>
      <c r="U1366" s="34"/>
      <c r="V1366" s="34"/>
      <c r="W1366" s="29"/>
    </row>
    <row r="1367" spans="16:23" s="39" customFormat="1" x14ac:dyDescent="0.35">
      <c r="P1367" s="29"/>
      <c r="R1367" s="29"/>
      <c r="S1367" s="29"/>
      <c r="T1367" s="29"/>
      <c r="U1367" s="34"/>
      <c r="V1367" s="34"/>
      <c r="W1367" s="29"/>
    </row>
    <row r="1368" spans="16:23" s="39" customFormat="1" x14ac:dyDescent="0.35">
      <c r="P1368" s="29"/>
      <c r="R1368" s="29"/>
      <c r="S1368" s="29"/>
      <c r="T1368" s="29"/>
      <c r="U1368" s="34"/>
      <c r="V1368" s="34"/>
      <c r="W1368" s="29"/>
    </row>
    <row r="1369" spans="16:23" s="39" customFormat="1" x14ac:dyDescent="0.35">
      <c r="P1369" s="29"/>
      <c r="R1369" s="29"/>
      <c r="S1369" s="29"/>
      <c r="T1369" s="29"/>
      <c r="U1369" s="34"/>
      <c r="V1369" s="34"/>
      <c r="W1369" s="29"/>
    </row>
    <row r="1370" spans="16:23" s="39" customFormat="1" x14ac:dyDescent="0.35">
      <c r="P1370" s="29"/>
      <c r="R1370" s="29"/>
      <c r="S1370" s="29"/>
      <c r="T1370" s="29"/>
      <c r="U1370" s="34"/>
      <c r="V1370" s="34"/>
      <c r="W1370" s="29"/>
    </row>
    <row r="1371" spans="16:23" s="39" customFormat="1" x14ac:dyDescent="0.35">
      <c r="P1371" s="29"/>
      <c r="R1371" s="29"/>
      <c r="S1371" s="29"/>
      <c r="T1371" s="29"/>
      <c r="U1371" s="34"/>
      <c r="V1371" s="34"/>
      <c r="W1371" s="29"/>
    </row>
    <row r="1372" spans="16:23" s="39" customFormat="1" x14ac:dyDescent="0.35">
      <c r="P1372" s="29"/>
      <c r="R1372" s="29"/>
      <c r="S1372" s="29"/>
      <c r="T1372" s="29"/>
      <c r="U1372" s="34"/>
      <c r="V1372" s="34"/>
      <c r="W1372" s="29"/>
    </row>
    <row r="1373" spans="16:23" s="39" customFormat="1" x14ac:dyDescent="0.35">
      <c r="P1373" s="29"/>
      <c r="R1373" s="29"/>
      <c r="S1373" s="29"/>
      <c r="T1373" s="29"/>
      <c r="U1373" s="34"/>
      <c r="V1373" s="34"/>
      <c r="W1373" s="29"/>
    </row>
    <row r="1374" spans="16:23" s="39" customFormat="1" x14ac:dyDescent="0.35">
      <c r="P1374" s="29"/>
      <c r="R1374" s="29"/>
      <c r="S1374" s="29"/>
      <c r="T1374" s="29"/>
      <c r="U1374" s="34"/>
      <c r="V1374" s="34"/>
      <c r="W1374" s="29"/>
    </row>
    <row r="1375" spans="16:23" s="39" customFormat="1" x14ac:dyDescent="0.35">
      <c r="P1375" s="29"/>
      <c r="R1375" s="29"/>
      <c r="S1375" s="29"/>
      <c r="T1375" s="29"/>
      <c r="U1375" s="34"/>
      <c r="V1375" s="34"/>
      <c r="W1375" s="29"/>
    </row>
    <row r="1376" spans="16:23" s="39" customFormat="1" x14ac:dyDescent="0.35">
      <c r="P1376" s="29"/>
      <c r="R1376" s="29"/>
      <c r="S1376" s="29"/>
      <c r="T1376" s="29"/>
      <c r="U1376" s="34"/>
      <c r="V1376" s="34"/>
      <c r="W1376" s="29"/>
    </row>
    <row r="1377" spans="16:23" s="39" customFormat="1" x14ac:dyDescent="0.35">
      <c r="P1377" s="29"/>
      <c r="R1377" s="29"/>
      <c r="S1377" s="29"/>
      <c r="T1377" s="29"/>
      <c r="U1377" s="34"/>
      <c r="V1377" s="34"/>
      <c r="W1377" s="29"/>
    </row>
    <row r="1378" spans="16:23" s="39" customFormat="1" x14ac:dyDescent="0.35">
      <c r="P1378" s="29"/>
      <c r="R1378" s="29"/>
      <c r="S1378" s="29"/>
      <c r="T1378" s="29"/>
      <c r="U1378" s="34"/>
      <c r="V1378" s="34"/>
      <c r="W1378" s="29"/>
    </row>
    <row r="1379" spans="16:23" s="39" customFormat="1" x14ac:dyDescent="0.35">
      <c r="P1379" s="29"/>
      <c r="R1379" s="29"/>
      <c r="S1379" s="29"/>
      <c r="T1379" s="29"/>
      <c r="U1379" s="34"/>
      <c r="V1379" s="34"/>
      <c r="W1379" s="29"/>
    </row>
    <row r="1380" spans="16:23" s="39" customFormat="1" x14ac:dyDescent="0.35">
      <c r="P1380" s="29"/>
      <c r="R1380" s="29"/>
      <c r="S1380" s="29"/>
      <c r="T1380" s="29"/>
      <c r="U1380" s="34"/>
      <c r="V1380" s="34"/>
      <c r="W1380" s="29"/>
    </row>
    <row r="1381" spans="16:23" s="39" customFormat="1" x14ac:dyDescent="0.35">
      <c r="P1381" s="29"/>
      <c r="R1381" s="29"/>
      <c r="S1381" s="29"/>
      <c r="T1381" s="29"/>
      <c r="U1381" s="34"/>
      <c r="V1381" s="34"/>
      <c r="W1381" s="29"/>
    </row>
    <row r="1382" spans="16:23" s="39" customFormat="1" x14ac:dyDescent="0.35">
      <c r="P1382" s="29"/>
      <c r="R1382" s="29"/>
      <c r="S1382" s="29"/>
      <c r="T1382" s="29"/>
      <c r="U1382" s="34"/>
      <c r="V1382" s="34"/>
      <c r="W1382" s="29"/>
    </row>
    <row r="1383" spans="16:23" s="39" customFormat="1" x14ac:dyDescent="0.35">
      <c r="P1383" s="29"/>
      <c r="R1383" s="29"/>
      <c r="S1383" s="29"/>
      <c r="T1383" s="29"/>
      <c r="U1383" s="34"/>
      <c r="V1383" s="34"/>
      <c r="W1383" s="29"/>
    </row>
    <row r="1384" spans="16:23" s="39" customFormat="1" x14ac:dyDescent="0.35">
      <c r="P1384" s="29"/>
      <c r="R1384" s="29"/>
      <c r="S1384" s="29"/>
      <c r="T1384" s="29"/>
      <c r="U1384" s="34"/>
      <c r="V1384" s="34"/>
      <c r="W1384" s="29"/>
    </row>
    <row r="1385" spans="16:23" s="39" customFormat="1" x14ac:dyDescent="0.35">
      <c r="P1385" s="29"/>
      <c r="R1385" s="29"/>
      <c r="S1385" s="29"/>
      <c r="T1385" s="29"/>
      <c r="U1385" s="34"/>
      <c r="V1385" s="34"/>
      <c r="W1385" s="29"/>
    </row>
    <row r="1386" spans="16:23" s="39" customFormat="1" x14ac:dyDescent="0.35">
      <c r="P1386" s="29"/>
      <c r="R1386" s="29"/>
      <c r="S1386" s="29"/>
      <c r="T1386" s="29"/>
      <c r="U1386" s="34"/>
      <c r="V1386" s="34"/>
      <c r="W1386" s="29"/>
    </row>
    <row r="1387" spans="16:23" s="39" customFormat="1" x14ac:dyDescent="0.35">
      <c r="P1387" s="29"/>
      <c r="R1387" s="29"/>
      <c r="S1387" s="29"/>
      <c r="T1387" s="29"/>
      <c r="U1387" s="34"/>
      <c r="V1387" s="34"/>
      <c r="W1387" s="29"/>
    </row>
    <row r="1388" spans="16:23" s="39" customFormat="1" x14ac:dyDescent="0.35">
      <c r="P1388" s="29"/>
      <c r="R1388" s="29"/>
      <c r="S1388" s="29"/>
      <c r="T1388" s="29"/>
      <c r="U1388" s="34"/>
      <c r="V1388" s="34"/>
      <c r="W1388" s="29"/>
    </row>
    <row r="1389" spans="16:23" s="39" customFormat="1" x14ac:dyDescent="0.35">
      <c r="P1389" s="29"/>
      <c r="R1389" s="29"/>
      <c r="S1389" s="29"/>
      <c r="T1389" s="29"/>
      <c r="U1389" s="34"/>
      <c r="V1389" s="34"/>
      <c r="W1389" s="29"/>
    </row>
    <row r="1390" spans="16:23" s="39" customFormat="1" x14ac:dyDescent="0.35">
      <c r="P1390" s="29"/>
      <c r="R1390" s="29"/>
      <c r="S1390" s="29"/>
      <c r="T1390" s="29"/>
      <c r="U1390" s="34"/>
      <c r="V1390" s="34"/>
      <c r="W1390" s="29"/>
    </row>
    <row r="1391" spans="16:23" s="39" customFormat="1" x14ac:dyDescent="0.35">
      <c r="P1391" s="29"/>
      <c r="R1391" s="29"/>
      <c r="S1391" s="29"/>
      <c r="T1391" s="29"/>
      <c r="U1391" s="34"/>
      <c r="V1391" s="34"/>
      <c r="W1391" s="29"/>
    </row>
    <row r="1392" spans="16:23" s="39" customFormat="1" x14ac:dyDescent="0.35">
      <c r="P1392" s="29"/>
      <c r="R1392" s="29"/>
      <c r="S1392" s="29"/>
      <c r="T1392" s="29"/>
      <c r="U1392" s="34"/>
      <c r="V1392" s="34"/>
      <c r="W1392" s="29"/>
    </row>
    <row r="1393" spans="16:23" s="39" customFormat="1" x14ac:dyDescent="0.35">
      <c r="P1393" s="29"/>
      <c r="R1393" s="29"/>
      <c r="S1393" s="29"/>
      <c r="T1393" s="29"/>
      <c r="U1393" s="34"/>
      <c r="V1393" s="34"/>
      <c r="W1393" s="29"/>
    </row>
    <row r="1394" spans="16:23" s="39" customFormat="1" x14ac:dyDescent="0.35">
      <c r="P1394" s="29"/>
      <c r="R1394" s="29"/>
      <c r="S1394" s="29"/>
      <c r="T1394" s="29"/>
      <c r="U1394" s="34"/>
      <c r="V1394" s="34"/>
      <c r="W1394" s="29"/>
    </row>
    <row r="1395" spans="16:23" s="39" customFormat="1" x14ac:dyDescent="0.35">
      <c r="P1395" s="29"/>
      <c r="R1395" s="29"/>
      <c r="S1395" s="29"/>
      <c r="T1395" s="29"/>
      <c r="U1395" s="34"/>
      <c r="V1395" s="34"/>
      <c r="W1395" s="29"/>
    </row>
    <row r="1396" spans="16:23" s="39" customFormat="1" x14ac:dyDescent="0.35">
      <c r="P1396" s="29"/>
      <c r="R1396" s="29"/>
      <c r="S1396" s="29"/>
      <c r="T1396" s="29"/>
      <c r="U1396" s="34"/>
      <c r="V1396" s="34"/>
      <c r="W1396" s="29"/>
    </row>
    <row r="1397" spans="16:23" s="39" customFormat="1" x14ac:dyDescent="0.35">
      <c r="P1397" s="29"/>
      <c r="R1397" s="29"/>
      <c r="S1397" s="29"/>
      <c r="T1397" s="29"/>
      <c r="U1397" s="34"/>
      <c r="V1397" s="34"/>
      <c r="W1397" s="29"/>
    </row>
    <row r="1398" spans="16:23" s="39" customFormat="1" x14ac:dyDescent="0.35">
      <c r="P1398" s="29"/>
      <c r="R1398" s="29"/>
      <c r="S1398" s="29"/>
      <c r="T1398" s="29"/>
      <c r="U1398" s="34"/>
      <c r="V1398" s="34"/>
      <c r="W1398" s="29"/>
    </row>
    <row r="1399" spans="16:23" s="39" customFormat="1" x14ac:dyDescent="0.35">
      <c r="P1399" s="29"/>
      <c r="R1399" s="29"/>
      <c r="S1399" s="29"/>
      <c r="T1399" s="29"/>
      <c r="U1399" s="34"/>
      <c r="V1399" s="34"/>
      <c r="W1399" s="29"/>
    </row>
    <row r="1400" spans="16:23" s="39" customFormat="1" x14ac:dyDescent="0.35">
      <c r="P1400" s="29"/>
      <c r="R1400" s="29"/>
      <c r="S1400" s="29"/>
      <c r="T1400" s="29"/>
      <c r="U1400" s="34"/>
      <c r="V1400" s="34"/>
      <c r="W1400" s="29"/>
    </row>
    <row r="1401" spans="16:23" s="39" customFormat="1" x14ac:dyDescent="0.35">
      <c r="P1401" s="29"/>
      <c r="R1401" s="29"/>
      <c r="S1401" s="29"/>
      <c r="T1401" s="29"/>
      <c r="U1401" s="34"/>
      <c r="V1401" s="34"/>
      <c r="W1401" s="29"/>
    </row>
    <row r="1402" spans="16:23" s="39" customFormat="1" x14ac:dyDescent="0.35">
      <c r="P1402" s="29"/>
      <c r="R1402" s="29"/>
      <c r="S1402" s="29"/>
      <c r="T1402" s="29"/>
      <c r="U1402" s="34"/>
      <c r="V1402" s="34"/>
      <c r="W1402" s="29"/>
    </row>
    <row r="1403" spans="16:23" s="39" customFormat="1" x14ac:dyDescent="0.35">
      <c r="P1403" s="29"/>
      <c r="R1403" s="29"/>
      <c r="S1403" s="29"/>
      <c r="T1403" s="29"/>
      <c r="U1403" s="34"/>
      <c r="V1403" s="34"/>
      <c r="W1403" s="29"/>
    </row>
    <row r="1404" spans="16:23" s="39" customFormat="1" x14ac:dyDescent="0.35">
      <c r="P1404" s="29"/>
      <c r="R1404" s="29"/>
      <c r="S1404" s="29"/>
      <c r="T1404" s="29"/>
      <c r="U1404" s="34"/>
      <c r="V1404" s="34"/>
      <c r="W1404" s="29"/>
    </row>
    <row r="1405" spans="16:23" s="39" customFormat="1" x14ac:dyDescent="0.35">
      <c r="P1405" s="29"/>
      <c r="R1405" s="29"/>
      <c r="S1405" s="29"/>
      <c r="T1405" s="29"/>
      <c r="U1405" s="34"/>
      <c r="V1405" s="34"/>
      <c r="W1405" s="29"/>
    </row>
    <row r="1406" spans="16:23" s="39" customFormat="1" x14ac:dyDescent="0.35">
      <c r="P1406" s="29"/>
      <c r="R1406" s="29"/>
      <c r="S1406" s="29"/>
      <c r="T1406" s="29"/>
      <c r="U1406" s="34"/>
      <c r="V1406" s="34"/>
      <c r="W1406" s="29"/>
    </row>
    <row r="1407" spans="16:23" s="39" customFormat="1" x14ac:dyDescent="0.35">
      <c r="P1407" s="29"/>
      <c r="R1407" s="29"/>
      <c r="S1407" s="29"/>
      <c r="T1407" s="29"/>
      <c r="U1407" s="34"/>
      <c r="V1407" s="34"/>
      <c r="W1407" s="29"/>
    </row>
    <row r="1408" spans="16:23" s="39" customFormat="1" x14ac:dyDescent="0.35">
      <c r="P1408" s="29"/>
      <c r="R1408" s="29"/>
      <c r="S1408" s="29"/>
      <c r="T1408" s="29"/>
      <c r="U1408" s="34"/>
      <c r="V1408" s="34"/>
      <c r="W1408" s="29"/>
    </row>
    <row r="1409" spans="16:23" s="39" customFormat="1" x14ac:dyDescent="0.35">
      <c r="P1409" s="29"/>
      <c r="R1409" s="29"/>
      <c r="S1409" s="29"/>
      <c r="T1409" s="29"/>
      <c r="U1409" s="34"/>
      <c r="V1409" s="34"/>
      <c r="W1409" s="29"/>
    </row>
    <row r="1410" spans="16:23" s="39" customFormat="1" x14ac:dyDescent="0.35">
      <c r="P1410" s="29"/>
      <c r="R1410" s="29"/>
      <c r="S1410" s="29"/>
      <c r="T1410" s="29"/>
      <c r="U1410" s="34"/>
      <c r="V1410" s="34"/>
      <c r="W1410" s="29"/>
    </row>
    <row r="1411" spans="16:23" s="39" customFormat="1" x14ac:dyDescent="0.35">
      <c r="P1411" s="29"/>
      <c r="R1411" s="29"/>
      <c r="S1411" s="29"/>
      <c r="T1411" s="29"/>
      <c r="U1411" s="34"/>
      <c r="V1411" s="34"/>
      <c r="W1411" s="29"/>
    </row>
    <row r="1412" spans="16:23" s="39" customFormat="1" x14ac:dyDescent="0.35">
      <c r="P1412" s="29"/>
      <c r="R1412" s="29"/>
      <c r="S1412" s="29"/>
      <c r="T1412" s="29"/>
      <c r="U1412" s="34"/>
      <c r="V1412" s="34"/>
      <c r="W1412" s="29"/>
    </row>
    <row r="1413" spans="16:23" s="39" customFormat="1" x14ac:dyDescent="0.35">
      <c r="P1413" s="29"/>
      <c r="R1413" s="29"/>
      <c r="S1413" s="29"/>
      <c r="T1413" s="29"/>
      <c r="U1413" s="34"/>
      <c r="V1413" s="34"/>
      <c r="W1413" s="29"/>
    </row>
    <row r="1414" spans="16:23" s="39" customFormat="1" x14ac:dyDescent="0.35">
      <c r="P1414" s="29"/>
      <c r="R1414" s="29"/>
      <c r="S1414" s="29"/>
      <c r="T1414" s="29"/>
      <c r="U1414" s="34"/>
      <c r="V1414" s="34"/>
      <c r="W1414" s="29"/>
    </row>
    <row r="1415" spans="16:23" s="39" customFormat="1" x14ac:dyDescent="0.35">
      <c r="P1415" s="29"/>
      <c r="R1415" s="29"/>
      <c r="S1415" s="29"/>
      <c r="T1415" s="29"/>
      <c r="U1415" s="34"/>
      <c r="V1415" s="34"/>
      <c r="W1415" s="29"/>
    </row>
    <row r="1416" spans="16:23" s="39" customFormat="1" x14ac:dyDescent="0.35">
      <c r="P1416" s="29"/>
      <c r="R1416" s="29"/>
      <c r="S1416" s="29"/>
      <c r="T1416" s="29"/>
      <c r="U1416" s="34"/>
      <c r="V1416" s="34"/>
      <c r="W1416" s="29"/>
    </row>
    <row r="1417" spans="16:23" s="39" customFormat="1" x14ac:dyDescent="0.35">
      <c r="P1417" s="29"/>
      <c r="R1417" s="29"/>
      <c r="S1417" s="29"/>
      <c r="T1417" s="29"/>
      <c r="U1417" s="34"/>
      <c r="V1417" s="34"/>
      <c r="W1417" s="29"/>
    </row>
    <row r="1418" spans="16:23" s="39" customFormat="1" x14ac:dyDescent="0.35">
      <c r="P1418" s="29"/>
      <c r="R1418" s="29"/>
      <c r="S1418" s="29"/>
      <c r="T1418" s="29"/>
      <c r="U1418" s="34"/>
      <c r="V1418" s="34"/>
      <c r="W1418" s="29"/>
    </row>
    <row r="1419" spans="16:23" s="39" customFormat="1" x14ac:dyDescent="0.35">
      <c r="P1419" s="29"/>
      <c r="R1419" s="29"/>
      <c r="S1419" s="29"/>
      <c r="T1419" s="29"/>
      <c r="U1419" s="34"/>
      <c r="V1419" s="34"/>
      <c r="W1419" s="29"/>
    </row>
    <row r="1420" spans="16:23" s="39" customFormat="1" x14ac:dyDescent="0.35">
      <c r="P1420" s="29"/>
      <c r="R1420" s="29"/>
      <c r="S1420" s="29"/>
      <c r="T1420" s="29"/>
      <c r="U1420" s="34"/>
      <c r="V1420" s="34"/>
      <c r="W1420" s="29"/>
    </row>
    <row r="1421" spans="16:23" s="39" customFormat="1" x14ac:dyDescent="0.35">
      <c r="P1421" s="29"/>
      <c r="R1421" s="29"/>
      <c r="S1421" s="29"/>
      <c r="T1421" s="29"/>
      <c r="U1421" s="34"/>
      <c r="V1421" s="34"/>
      <c r="W1421" s="29"/>
    </row>
    <row r="1422" spans="16:23" s="39" customFormat="1" x14ac:dyDescent="0.35">
      <c r="P1422" s="29"/>
      <c r="R1422" s="29"/>
      <c r="S1422" s="29"/>
      <c r="T1422" s="29"/>
      <c r="U1422" s="34"/>
      <c r="V1422" s="34"/>
      <c r="W1422" s="29"/>
    </row>
    <row r="1423" spans="16:23" s="39" customFormat="1" x14ac:dyDescent="0.35">
      <c r="P1423" s="29"/>
      <c r="R1423" s="29"/>
      <c r="S1423" s="29"/>
      <c r="T1423" s="29"/>
      <c r="U1423" s="34"/>
      <c r="V1423" s="34"/>
      <c r="W1423" s="29"/>
    </row>
    <row r="1424" spans="16:23" s="39" customFormat="1" x14ac:dyDescent="0.35">
      <c r="P1424" s="29"/>
      <c r="R1424" s="29"/>
      <c r="S1424" s="29"/>
      <c r="T1424" s="29"/>
      <c r="U1424" s="34"/>
      <c r="V1424" s="34"/>
      <c r="W1424" s="29"/>
    </row>
    <row r="1425" spans="16:23" s="39" customFormat="1" x14ac:dyDescent="0.35">
      <c r="P1425" s="29"/>
      <c r="R1425" s="29"/>
      <c r="S1425" s="29"/>
      <c r="T1425" s="29"/>
      <c r="U1425" s="34"/>
      <c r="V1425" s="34"/>
      <c r="W1425" s="29"/>
    </row>
    <row r="1426" spans="16:23" s="39" customFormat="1" x14ac:dyDescent="0.35">
      <c r="P1426" s="29"/>
      <c r="R1426" s="29"/>
      <c r="S1426" s="29"/>
      <c r="T1426" s="29"/>
      <c r="U1426" s="34"/>
      <c r="V1426" s="34"/>
      <c r="W1426" s="29"/>
    </row>
    <row r="1427" spans="16:23" s="39" customFormat="1" x14ac:dyDescent="0.35">
      <c r="P1427" s="29"/>
      <c r="R1427" s="29"/>
      <c r="S1427" s="29"/>
      <c r="T1427" s="29"/>
      <c r="U1427" s="34"/>
      <c r="V1427" s="34"/>
      <c r="W1427" s="29"/>
    </row>
    <row r="1428" spans="16:23" s="39" customFormat="1" x14ac:dyDescent="0.35">
      <c r="P1428" s="29"/>
      <c r="R1428" s="29"/>
      <c r="S1428" s="29"/>
      <c r="T1428" s="29"/>
      <c r="U1428" s="34"/>
      <c r="V1428" s="34"/>
      <c r="W1428" s="29"/>
    </row>
    <row r="1429" spans="16:23" s="39" customFormat="1" x14ac:dyDescent="0.35">
      <c r="P1429" s="29"/>
      <c r="R1429" s="29"/>
      <c r="S1429" s="29"/>
      <c r="T1429" s="29"/>
      <c r="U1429" s="34"/>
      <c r="V1429" s="34"/>
      <c r="W1429" s="29"/>
    </row>
    <row r="1430" spans="16:23" s="39" customFormat="1" x14ac:dyDescent="0.35">
      <c r="P1430" s="29"/>
      <c r="R1430" s="29"/>
      <c r="S1430" s="29"/>
      <c r="T1430" s="29"/>
      <c r="U1430" s="34"/>
      <c r="V1430" s="34"/>
      <c r="W1430" s="29"/>
    </row>
    <row r="1431" spans="16:23" s="39" customFormat="1" x14ac:dyDescent="0.35">
      <c r="P1431" s="29"/>
      <c r="R1431" s="29"/>
      <c r="S1431" s="29"/>
      <c r="T1431" s="29"/>
      <c r="U1431" s="34"/>
      <c r="V1431" s="34"/>
      <c r="W1431" s="29"/>
    </row>
    <row r="1432" spans="16:23" s="39" customFormat="1" x14ac:dyDescent="0.35">
      <c r="P1432" s="29"/>
      <c r="R1432" s="29"/>
      <c r="S1432" s="29"/>
      <c r="T1432" s="29"/>
      <c r="U1432" s="34"/>
      <c r="V1432" s="34"/>
      <c r="W1432" s="29"/>
    </row>
    <row r="1433" spans="16:23" s="39" customFormat="1" x14ac:dyDescent="0.35">
      <c r="P1433" s="29"/>
      <c r="R1433" s="29"/>
      <c r="S1433" s="29"/>
      <c r="T1433" s="29"/>
      <c r="U1433" s="34"/>
      <c r="V1433" s="34"/>
      <c r="W1433" s="29"/>
    </row>
    <row r="1434" spans="16:23" s="39" customFormat="1" x14ac:dyDescent="0.35">
      <c r="P1434" s="29"/>
      <c r="R1434" s="29"/>
      <c r="S1434" s="29"/>
      <c r="T1434" s="29"/>
      <c r="U1434" s="34"/>
      <c r="V1434" s="34"/>
      <c r="W1434" s="29"/>
    </row>
    <row r="1435" spans="16:23" s="39" customFormat="1" x14ac:dyDescent="0.35">
      <c r="P1435" s="29"/>
      <c r="R1435" s="29"/>
      <c r="S1435" s="29"/>
      <c r="T1435" s="29"/>
      <c r="U1435" s="34"/>
      <c r="V1435" s="34"/>
      <c r="W1435" s="29"/>
    </row>
    <row r="1436" spans="16:23" s="39" customFormat="1" x14ac:dyDescent="0.35">
      <c r="P1436" s="29"/>
      <c r="R1436" s="29"/>
      <c r="S1436" s="29"/>
      <c r="T1436" s="29"/>
      <c r="U1436" s="34"/>
      <c r="V1436" s="34"/>
      <c r="W1436" s="29"/>
    </row>
    <row r="1437" spans="16:23" s="39" customFormat="1" x14ac:dyDescent="0.35">
      <c r="P1437" s="29"/>
      <c r="R1437" s="29"/>
      <c r="S1437" s="29"/>
      <c r="T1437" s="29"/>
      <c r="U1437" s="34"/>
      <c r="V1437" s="34"/>
      <c r="W1437" s="29"/>
    </row>
    <row r="1438" spans="16:23" s="39" customFormat="1" x14ac:dyDescent="0.35">
      <c r="P1438" s="29"/>
      <c r="R1438" s="29"/>
      <c r="S1438" s="29"/>
      <c r="T1438" s="29"/>
      <c r="U1438" s="34"/>
      <c r="V1438" s="34"/>
      <c r="W1438" s="29"/>
    </row>
    <row r="1439" spans="16:23" s="39" customFormat="1" x14ac:dyDescent="0.35">
      <c r="P1439" s="29"/>
      <c r="R1439" s="29"/>
      <c r="S1439" s="29"/>
      <c r="T1439" s="29"/>
      <c r="U1439" s="34"/>
      <c r="V1439" s="34"/>
      <c r="W1439" s="29"/>
    </row>
    <row r="1440" spans="16:23" s="39" customFormat="1" x14ac:dyDescent="0.35">
      <c r="P1440" s="29"/>
      <c r="R1440" s="29"/>
      <c r="S1440" s="29"/>
      <c r="T1440" s="29"/>
      <c r="U1440" s="34"/>
      <c r="V1440" s="34"/>
      <c r="W1440" s="29"/>
    </row>
    <row r="1441" spans="16:23" s="39" customFormat="1" x14ac:dyDescent="0.35">
      <c r="P1441" s="29"/>
      <c r="R1441" s="29"/>
      <c r="S1441" s="29"/>
      <c r="T1441" s="29"/>
      <c r="U1441" s="34"/>
      <c r="V1441" s="34"/>
      <c r="W1441" s="29"/>
    </row>
    <row r="1442" spans="16:23" s="39" customFormat="1" x14ac:dyDescent="0.35">
      <c r="P1442" s="29"/>
      <c r="R1442" s="29"/>
      <c r="S1442" s="29"/>
      <c r="T1442" s="29"/>
      <c r="U1442" s="34"/>
      <c r="V1442" s="34"/>
      <c r="W1442" s="29"/>
    </row>
    <row r="1443" spans="16:23" s="39" customFormat="1" x14ac:dyDescent="0.35">
      <c r="P1443" s="29"/>
      <c r="R1443" s="29"/>
      <c r="S1443" s="29"/>
      <c r="T1443" s="29"/>
      <c r="U1443" s="34"/>
      <c r="V1443" s="34"/>
      <c r="W1443" s="29"/>
    </row>
    <row r="1444" spans="16:23" s="39" customFormat="1" x14ac:dyDescent="0.35">
      <c r="P1444" s="29"/>
      <c r="R1444" s="29"/>
      <c r="S1444" s="29"/>
      <c r="T1444" s="29"/>
      <c r="U1444" s="34"/>
      <c r="V1444" s="34"/>
      <c r="W1444" s="29"/>
    </row>
    <row r="1445" spans="16:23" s="39" customFormat="1" x14ac:dyDescent="0.35">
      <c r="P1445" s="29"/>
      <c r="R1445" s="29"/>
      <c r="S1445" s="29"/>
      <c r="T1445" s="29"/>
      <c r="U1445" s="34"/>
      <c r="V1445" s="34"/>
      <c r="W1445" s="29"/>
    </row>
    <row r="1446" spans="16:23" s="39" customFormat="1" x14ac:dyDescent="0.35">
      <c r="P1446" s="29"/>
      <c r="R1446" s="29"/>
      <c r="S1446" s="29"/>
      <c r="T1446" s="29"/>
      <c r="U1446" s="34"/>
      <c r="V1446" s="34"/>
      <c r="W1446" s="29"/>
    </row>
    <row r="1447" spans="16:23" s="39" customFormat="1" x14ac:dyDescent="0.35">
      <c r="P1447" s="29"/>
      <c r="R1447" s="29"/>
      <c r="S1447" s="29"/>
      <c r="T1447" s="29"/>
      <c r="U1447" s="34"/>
      <c r="V1447" s="34"/>
      <c r="W1447" s="29"/>
    </row>
    <row r="1448" spans="16:23" s="39" customFormat="1" x14ac:dyDescent="0.35">
      <c r="P1448" s="29"/>
      <c r="R1448" s="29"/>
      <c r="S1448" s="29"/>
      <c r="T1448" s="29"/>
      <c r="U1448" s="34"/>
      <c r="V1448" s="34"/>
      <c r="W1448" s="29"/>
    </row>
    <row r="1449" spans="16:23" s="39" customFormat="1" x14ac:dyDescent="0.35">
      <c r="P1449" s="29"/>
      <c r="R1449" s="29"/>
      <c r="S1449" s="29"/>
      <c r="T1449" s="29"/>
      <c r="U1449" s="34"/>
      <c r="V1449" s="34"/>
      <c r="W1449" s="29"/>
    </row>
    <row r="1450" spans="16:23" s="39" customFormat="1" x14ac:dyDescent="0.35">
      <c r="P1450" s="29"/>
      <c r="R1450" s="29"/>
      <c r="S1450" s="29"/>
      <c r="T1450" s="29"/>
      <c r="U1450" s="34"/>
      <c r="V1450" s="34"/>
      <c r="W1450" s="29"/>
    </row>
    <row r="1451" spans="16:23" s="39" customFormat="1" x14ac:dyDescent="0.35">
      <c r="P1451" s="29"/>
      <c r="R1451" s="29"/>
      <c r="S1451" s="29"/>
      <c r="T1451" s="29"/>
      <c r="U1451" s="34"/>
      <c r="V1451" s="34"/>
      <c r="W1451" s="29"/>
    </row>
    <row r="1452" spans="16:23" s="39" customFormat="1" x14ac:dyDescent="0.35">
      <c r="P1452" s="29"/>
      <c r="R1452" s="29"/>
      <c r="S1452" s="29"/>
      <c r="T1452" s="29"/>
      <c r="U1452" s="34"/>
      <c r="V1452" s="34"/>
      <c r="W1452" s="29"/>
    </row>
    <row r="1453" spans="16:23" s="39" customFormat="1" x14ac:dyDescent="0.35">
      <c r="P1453" s="29"/>
      <c r="R1453" s="29"/>
      <c r="S1453" s="29"/>
      <c r="T1453" s="29"/>
      <c r="U1453" s="34"/>
      <c r="V1453" s="34"/>
      <c r="W1453" s="29"/>
    </row>
    <row r="1454" spans="16:23" s="39" customFormat="1" x14ac:dyDescent="0.35">
      <c r="P1454" s="29"/>
      <c r="R1454" s="29"/>
      <c r="S1454" s="29"/>
      <c r="T1454" s="29"/>
      <c r="U1454" s="34"/>
      <c r="V1454" s="34"/>
      <c r="W1454" s="29"/>
    </row>
    <row r="1455" spans="16:23" s="39" customFormat="1" x14ac:dyDescent="0.35">
      <c r="P1455" s="29"/>
      <c r="R1455" s="29"/>
      <c r="S1455" s="29"/>
      <c r="T1455" s="29"/>
      <c r="U1455" s="34"/>
      <c r="V1455" s="34"/>
      <c r="W1455" s="29"/>
    </row>
    <row r="1456" spans="16:23" s="39" customFormat="1" x14ac:dyDescent="0.35">
      <c r="P1456" s="29"/>
      <c r="R1456" s="29"/>
      <c r="S1456" s="29"/>
      <c r="T1456" s="29"/>
      <c r="U1456" s="34"/>
      <c r="V1456" s="34"/>
      <c r="W1456" s="29"/>
    </row>
    <row r="1457" spans="16:23" s="39" customFormat="1" x14ac:dyDescent="0.35">
      <c r="P1457" s="29"/>
      <c r="R1457" s="29"/>
      <c r="S1457" s="29"/>
      <c r="T1457" s="29"/>
      <c r="U1457" s="34"/>
      <c r="V1457" s="34"/>
      <c r="W1457" s="29"/>
    </row>
    <row r="1458" spans="16:23" s="39" customFormat="1" x14ac:dyDescent="0.35">
      <c r="P1458" s="29"/>
      <c r="R1458" s="29"/>
      <c r="S1458" s="29"/>
      <c r="T1458" s="29"/>
      <c r="U1458" s="34"/>
      <c r="V1458" s="34"/>
      <c r="W1458" s="29"/>
    </row>
    <row r="1459" spans="16:23" s="39" customFormat="1" x14ac:dyDescent="0.35">
      <c r="P1459" s="29"/>
      <c r="R1459" s="29"/>
      <c r="S1459" s="29"/>
      <c r="T1459" s="29"/>
      <c r="U1459" s="34"/>
      <c r="V1459" s="34"/>
      <c r="W1459" s="29"/>
    </row>
    <row r="1460" spans="16:23" s="39" customFormat="1" x14ac:dyDescent="0.35">
      <c r="P1460" s="29"/>
      <c r="R1460" s="29"/>
      <c r="S1460" s="29"/>
      <c r="T1460" s="29"/>
      <c r="U1460" s="34"/>
      <c r="V1460" s="34"/>
      <c r="W1460" s="29"/>
    </row>
    <row r="1461" spans="16:23" s="39" customFormat="1" x14ac:dyDescent="0.35">
      <c r="P1461" s="29"/>
      <c r="R1461" s="29"/>
      <c r="S1461" s="29"/>
      <c r="T1461" s="29"/>
      <c r="U1461" s="34"/>
      <c r="V1461" s="34"/>
      <c r="W1461" s="29"/>
    </row>
    <row r="1462" spans="16:23" s="39" customFormat="1" x14ac:dyDescent="0.35">
      <c r="P1462" s="29"/>
      <c r="R1462" s="29"/>
      <c r="S1462" s="29"/>
      <c r="T1462" s="29"/>
      <c r="U1462" s="34"/>
      <c r="V1462" s="34"/>
      <c r="W1462" s="29"/>
    </row>
    <row r="1463" spans="16:23" s="39" customFormat="1" x14ac:dyDescent="0.35">
      <c r="P1463" s="29"/>
      <c r="R1463" s="29"/>
      <c r="S1463" s="29"/>
      <c r="T1463" s="29"/>
      <c r="U1463" s="34"/>
      <c r="V1463" s="34"/>
      <c r="W1463" s="29"/>
    </row>
    <row r="1464" spans="16:23" s="39" customFormat="1" x14ac:dyDescent="0.35">
      <c r="P1464" s="29"/>
      <c r="R1464" s="29"/>
      <c r="S1464" s="29"/>
      <c r="T1464" s="29"/>
      <c r="U1464" s="34"/>
      <c r="V1464" s="34"/>
      <c r="W1464" s="29"/>
    </row>
    <row r="1465" spans="16:23" s="39" customFormat="1" x14ac:dyDescent="0.35">
      <c r="P1465" s="29"/>
      <c r="R1465" s="29"/>
      <c r="S1465" s="29"/>
      <c r="T1465" s="29"/>
      <c r="U1465" s="34"/>
      <c r="V1465" s="34"/>
      <c r="W1465" s="29"/>
    </row>
    <row r="1466" spans="16:23" s="39" customFormat="1" x14ac:dyDescent="0.35">
      <c r="P1466" s="29"/>
      <c r="R1466" s="29"/>
      <c r="S1466" s="29"/>
      <c r="T1466" s="29"/>
      <c r="U1466" s="34"/>
      <c r="V1466" s="34"/>
      <c r="W1466" s="29"/>
    </row>
    <row r="1467" spans="16:23" s="39" customFormat="1" x14ac:dyDescent="0.35">
      <c r="P1467" s="29"/>
      <c r="R1467" s="29"/>
      <c r="S1467" s="29"/>
      <c r="T1467" s="29"/>
      <c r="U1467" s="34"/>
      <c r="V1467" s="34"/>
      <c r="W1467" s="29"/>
    </row>
    <row r="1468" spans="16:23" s="39" customFormat="1" x14ac:dyDescent="0.35">
      <c r="P1468" s="29"/>
      <c r="R1468" s="29"/>
      <c r="S1468" s="29"/>
      <c r="T1468" s="29"/>
      <c r="U1468" s="34"/>
      <c r="V1468" s="34"/>
      <c r="W1468" s="29"/>
    </row>
    <row r="1469" spans="16:23" s="39" customFormat="1" x14ac:dyDescent="0.35">
      <c r="P1469" s="29"/>
      <c r="R1469" s="29"/>
      <c r="S1469" s="29"/>
      <c r="T1469" s="29"/>
      <c r="U1469" s="34"/>
      <c r="V1469" s="34"/>
      <c r="W1469" s="29"/>
    </row>
    <row r="1470" spans="16:23" s="39" customFormat="1" x14ac:dyDescent="0.35">
      <c r="P1470" s="29"/>
      <c r="R1470" s="29"/>
      <c r="S1470" s="29"/>
      <c r="T1470" s="29"/>
      <c r="U1470" s="34"/>
      <c r="V1470" s="34"/>
      <c r="W1470" s="29"/>
    </row>
    <row r="1471" spans="16:23" s="39" customFormat="1" x14ac:dyDescent="0.35">
      <c r="P1471" s="29"/>
      <c r="R1471" s="29"/>
      <c r="S1471" s="29"/>
      <c r="T1471" s="29"/>
      <c r="U1471" s="34"/>
      <c r="V1471" s="34"/>
      <c r="W1471" s="29"/>
    </row>
    <row r="1472" spans="16:23" s="39" customFormat="1" x14ac:dyDescent="0.35">
      <c r="P1472" s="29"/>
      <c r="R1472" s="29"/>
      <c r="S1472" s="29"/>
      <c r="T1472" s="29"/>
      <c r="U1472" s="34"/>
      <c r="V1472" s="34"/>
      <c r="W1472" s="29"/>
    </row>
    <row r="1473" spans="16:23" s="39" customFormat="1" x14ac:dyDescent="0.35">
      <c r="P1473" s="29"/>
      <c r="R1473" s="29"/>
      <c r="S1473" s="29"/>
      <c r="T1473" s="29"/>
      <c r="U1473" s="34"/>
      <c r="V1473" s="34"/>
      <c r="W1473" s="29"/>
    </row>
    <row r="1474" spans="16:23" s="39" customFormat="1" x14ac:dyDescent="0.35">
      <c r="P1474" s="29"/>
      <c r="R1474" s="29"/>
      <c r="S1474" s="29"/>
      <c r="T1474" s="29"/>
      <c r="U1474" s="34"/>
      <c r="V1474" s="34"/>
      <c r="W1474" s="29"/>
    </row>
    <row r="1475" spans="16:23" s="39" customFormat="1" x14ac:dyDescent="0.35">
      <c r="P1475" s="29"/>
      <c r="R1475" s="29"/>
      <c r="S1475" s="29"/>
      <c r="T1475" s="29"/>
      <c r="U1475" s="34"/>
      <c r="V1475" s="34"/>
      <c r="W1475" s="29"/>
    </row>
    <row r="1476" spans="16:23" s="39" customFormat="1" x14ac:dyDescent="0.35">
      <c r="P1476" s="29"/>
      <c r="R1476" s="29"/>
      <c r="S1476" s="29"/>
      <c r="T1476" s="29"/>
      <c r="U1476" s="34"/>
      <c r="V1476" s="34"/>
      <c r="W1476" s="29"/>
    </row>
    <row r="1477" spans="16:23" s="39" customFormat="1" x14ac:dyDescent="0.35">
      <c r="P1477" s="29"/>
      <c r="R1477" s="29"/>
      <c r="S1477" s="29"/>
      <c r="T1477" s="29"/>
      <c r="U1477" s="34"/>
      <c r="V1477" s="34"/>
      <c r="W1477" s="29"/>
    </row>
    <row r="1478" spans="16:23" s="39" customFormat="1" x14ac:dyDescent="0.35">
      <c r="P1478" s="29"/>
      <c r="R1478" s="29"/>
      <c r="S1478" s="29"/>
      <c r="T1478" s="29"/>
      <c r="U1478" s="34"/>
      <c r="V1478" s="34"/>
      <c r="W1478" s="29"/>
    </row>
    <row r="1479" spans="16:23" s="39" customFormat="1" x14ac:dyDescent="0.35">
      <c r="P1479" s="29"/>
      <c r="R1479" s="29"/>
      <c r="S1479" s="29"/>
      <c r="T1479" s="29"/>
      <c r="U1479" s="34"/>
      <c r="V1479" s="34"/>
      <c r="W1479" s="29"/>
    </row>
    <row r="1480" spans="16:23" s="39" customFormat="1" x14ac:dyDescent="0.35">
      <c r="P1480" s="29"/>
      <c r="R1480" s="29"/>
      <c r="S1480" s="29"/>
      <c r="T1480" s="29"/>
      <c r="U1480" s="34"/>
      <c r="V1480" s="34"/>
      <c r="W1480" s="29"/>
    </row>
    <row r="1481" spans="16:23" s="39" customFormat="1" x14ac:dyDescent="0.35">
      <c r="P1481" s="29"/>
      <c r="R1481" s="29"/>
      <c r="S1481" s="29"/>
      <c r="T1481" s="29"/>
      <c r="U1481" s="34"/>
      <c r="V1481" s="34"/>
      <c r="W1481" s="29"/>
    </row>
    <row r="1482" spans="16:23" s="39" customFormat="1" x14ac:dyDescent="0.35">
      <c r="P1482" s="29"/>
      <c r="R1482" s="29"/>
      <c r="S1482" s="29"/>
      <c r="T1482" s="29"/>
      <c r="U1482" s="34"/>
      <c r="V1482" s="34"/>
      <c r="W1482" s="29"/>
    </row>
    <row r="1483" spans="16:23" s="39" customFormat="1" x14ac:dyDescent="0.35">
      <c r="P1483" s="29"/>
      <c r="R1483" s="29"/>
      <c r="S1483" s="29"/>
      <c r="T1483" s="29"/>
      <c r="U1483" s="34"/>
      <c r="V1483" s="34"/>
      <c r="W1483" s="29"/>
    </row>
    <row r="1484" spans="16:23" s="39" customFormat="1" x14ac:dyDescent="0.35">
      <c r="P1484" s="29"/>
      <c r="R1484" s="29"/>
      <c r="S1484" s="29"/>
      <c r="T1484" s="29"/>
      <c r="U1484" s="34"/>
      <c r="V1484" s="34"/>
      <c r="W1484" s="29"/>
    </row>
    <row r="1485" spans="16:23" s="39" customFormat="1" x14ac:dyDescent="0.35">
      <c r="P1485" s="29"/>
      <c r="R1485" s="29"/>
      <c r="S1485" s="29"/>
      <c r="T1485" s="29"/>
      <c r="U1485" s="34"/>
      <c r="V1485" s="34"/>
      <c r="W1485" s="29"/>
    </row>
    <row r="1486" spans="16:23" s="39" customFormat="1" x14ac:dyDescent="0.35">
      <c r="P1486" s="29"/>
      <c r="R1486" s="29"/>
      <c r="S1486" s="29"/>
      <c r="T1486" s="29"/>
      <c r="U1486" s="34"/>
      <c r="V1486" s="34"/>
      <c r="W1486" s="29"/>
    </row>
    <row r="1487" spans="16:23" s="39" customFormat="1" x14ac:dyDescent="0.35">
      <c r="P1487" s="29"/>
      <c r="R1487" s="29"/>
      <c r="S1487" s="29"/>
      <c r="T1487" s="29"/>
      <c r="U1487" s="34"/>
      <c r="V1487" s="34"/>
      <c r="W1487" s="29"/>
    </row>
    <row r="1488" spans="16:23" s="39" customFormat="1" x14ac:dyDescent="0.35">
      <c r="P1488" s="29"/>
      <c r="R1488" s="29"/>
      <c r="S1488" s="29"/>
      <c r="T1488" s="29"/>
      <c r="U1488" s="34"/>
      <c r="V1488" s="34"/>
      <c r="W1488" s="29"/>
    </row>
    <row r="1489" spans="16:23" s="39" customFormat="1" x14ac:dyDescent="0.35">
      <c r="P1489" s="29"/>
      <c r="R1489" s="29"/>
      <c r="S1489" s="29"/>
      <c r="T1489" s="29"/>
      <c r="U1489" s="34"/>
      <c r="V1489" s="34"/>
      <c r="W1489" s="29"/>
    </row>
    <row r="1490" spans="16:23" s="39" customFormat="1" x14ac:dyDescent="0.35">
      <c r="P1490" s="29"/>
      <c r="R1490" s="29"/>
      <c r="S1490" s="29"/>
      <c r="T1490" s="29"/>
      <c r="U1490" s="34"/>
      <c r="V1490" s="34"/>
      <c r="W1490" s="29"/>
    </row>
    <row r="1491" spans="16:23" s="39" customFormat="1" x14ac:dyDescent="0.35">
      <c r="P1491" s="29"/>
      <c r="R1491" s="29"/>
      <c r="S1491" s="29"/>
      <c r="T1491" s="29"/>
      <c r="U1491" s="34"/>
      <c r="V1491" s="34"/>
      <c r="W1491" s="29"/>
    </row>
    <row r="1492" spans="16:23" s="39" customFormat="1" x14ac:dyDescent="0.35">
      <c r="P1492" s="29"/>
      <c r="R1492" s="29"/>
      <c r="S1492" s="29"/>
      <c r="T1492" s="29"/>
      <c r="U1492" s="34"/>
      <c r="V1492" s="34"/>
      <c r="W1492" s="29"/>
    </row>
    <row r="1493" spans="16:23" s="39" customFormat="1" x14ac:dyDescent="0.35">
      <c r="P1493" s="29"/>
      <c r="R1493" s="29"/>
      <c r="S1493" s="29"/>
      <c r="T1493" s="29"/>
      <c r="U1493" s="34"/>
      <c r="V1493" s="34"/>
      <c r="W1493" s="29"/>
    </row>
    <row r="1494" spans="16:23" s="39" customFormat="1" x14ac:dyDescent="0.35">
      <c r="P1494" s="29"/>
      <c r="R1494" s="29"/>
      <c r="S1494" s="29"/>
      <c r="T1494" s="29"/>
      <c r="U1494" s="34"/>
      <c r="V1494" s="34"/>
      <c r="W1494" s="29"/>
    </row>
    <row r="1495" spans="16:23" s="39" customFormat="1" x14ac:dyDescent="0.35">
      <c r="P1495" s="29"/>
      <c r="R1495" s="29"/>
      <c r="S1495" s="29"/>
      <c r="T1495" s="29"/>
      <c r="U1495" s="34"/>
      <c r="V1495" s="34"/>
      <c r="W1495" s="29"/>
    </row>
    <row r="1496" spans="16:23" s="39" customFormat="1" x14ac:dyDescent="0.35">
      <c r="P1496" s="29"/>
      <c r="R1496" s="29"/>
      <c r="S1496" s="29"/>
      <c r="T1496" s="29"/>
      <c r="U1496" s="34"/>
      <c r="V1496" s="34"/>
      <c r="W1496" s="29"/>
    </row>
    <row r="1497" spans="16:23" s="39" customFormat="1" x14ac:dyDescent="0.35">
      <c r="P1497" s="29"/>
      <c r="R1497" s="29"/>
      <c r="S1497" s="29"/>
      <c r="T1497" s="29"/>
      <c r="U1497" s="34"/>
      <c r="V1497" s="34"/>
      <c r="W1497" s="29"/>
    </row>
    <row r="1498" spans="16:23" s="39" customFormat="1" x14ac:dyDescent="0.35">
      <c r="P1498" s="29"/>
      <c r="R1498" s="29"/>
      <c r="S1498" s="29"/>
      <c r="T1498" s="29"/>
      <c r="U1498" s="34"/>
      <c r="V1498" s="34"/>
      <c r="W1498" s="29"/>
    </row>
    <row r="1499" spans="16:23" s="39" customFormat="1" x14ac:dyDescent="0.35">
      <c r="P1499" s="29"/>
      <c r="R1499" s="29"/>
      <c r="S1499" s="29"/>
      <c r="T1499" s="29"/>
      <c r="U1499" s="34"/>
      <c r="V1499" s="34"/>
      <c r="W1499" s="29"/>
    </row>
    <row r="1500" spans="16:23" s="39" customFormat="1" x14ac:dyDescent="0.35">
      <c r="P1500" s="29"/>
      <c r="R1500" s="29"/>
      <c r="S1500" s="29"/>
      <c r="T1500" s="29"/>
      <c r="U1500" s="34"/>
      <c r="V1500" s="34"/>
      <c r="W1500" s="29"/>
    </row>
    <row r="1501" spans="16:23" s="39" customFormat="1" x14ac:dyDescent="0.35">
      <c r="P1501" s="29"/>
      <c r="R1501" s="29"/>
      <c r="S1501" s="29"/>
      <c r="T1501" s="29"/>
      <c r="U1501" s="34"/>
      <c r="V1501" s="34"/>
      <c r="W1501" s="29"/>
    </row>
    <row r="1502" spans="16:23" s="39" customFormat="1" x14ac:dyDescent="0.35">
      <c r="P1502" s="29"/>
      <c r="R1502" s="29"/>
      <c r="S1502" s="29"/>
      <c r="T1502" s="29"/>
      <c r="U1502" s="34"/>
      <c r="V1502" s="34"/>
      <c r="W1502" s="29"/>
    </row>
    <row r="1503" spans="16:23" s="39" customFormat="1" x14ac:dyDescent="0.35">
      <c r="P1503" s="29"/>
      <c r="R1503" s="29"/>
      <c r="S1503" s="29"/>
      <c r="T1503" s="29"/>
      <c r="U1503" s="34"/>
      <c r="V1503" s="34"/>
      <c r="W1503" s="29"/>
    </row>
    <row r="1504" spans="16:23" s="39" customFormat="1" x14ac:dyDescent="0.35">
      <c r="P1504" s="29"/>
      <c r="R1504" s="29"/>
      <c r="S1504" s="29"/>
      <c r="T1504" s="29"/>
      <c r="U1504" s="34"/>
      <c r="V1504" s="34"/>
      <c r="W1504" s="29"/>
    </row>
    <row r="1505" spans="16:23" s="39" customFormat="1" x14ac:dyDescent="0.35">
      <c r="P1505" s="29"/>
      <c r="R1505" s="29"/>
      <c r="S1505" s="29"/>
      <c r="T1505" s="29"/>
      <c r="U1505" s="34"/>
      <c r="V1505" s="34"/>
      <c r="W1505" s="29"/>
    </row>
    <row r="1506" spans="16:23" s="39" customFormat="1" x14ac:dyDescent="0.35">
      <c r="P1506" s="29"/>
      <c r="R1506" s="29"/>
      <c r="S1506" s="29"/>
      <c r="T1506" s="29"/>
      <c r="U1506" s="34"/>
      <c r="V1506" s="34"/>
      <c r="W1506" s="29"/>
    </row>
    <row r="1507" spans="16:23" s="39" customFormat="1" x14ac:dyDescent="0.35">
      <c r="P1507" s="29"/>
      <c r="R1507" s="29"/>
      <c r="S1507" s="29"/>
      <c r="T1507" s="29"/>
      <c r="U1507" s="34"/>
      <c r="V1507" s="34"/>
      <c r="W1507" s="29"/>
    </row>
    <row r="1508" spans="16:23" s="39" customFormat="1" x14ac:dyDescent="0.35">
      <c r="P1508" s="29"/>
      <c r="R1508" s="29"/>
      <c r="S1508" s="29"/>
      <c r="T1508" s="29"/>
      <c r="U1508" s="34"/>
      <c r="V1508" s="34"/>
      <c r="W1508" s="29"/>
    </row>
    <row r="1509" spans="16:23" s="39" customFormat="1" x14ac:dyDescent="0.35">
      <c r="P1509" s="29"/>
      <c r="R1509" s="29"/>
      <c r="S1509" s="29"/>
      <c r="T1509" s="29"/>
      <c r="U1509" s="34"/>
      <c r="V1509" s="34"/>
      <c r="W1509" s="29"/>
    </row>
    <row r="1510" spans="16:23" s="39" customFormat="1" x14ac:dyDescent="0.35">
      <c r="P1510" s="29"/>
      <c r="R1510" s="29"/>
      <c r="S1510" s="29"/>
      <c r="T1510" s="29"/>
      <c r="U1510" s="34"/>
      <c r="V1510" s="34"/>
      <c r="W1510" s="29"/>
    </row>
    <row r="1511" spans="16:23" s="39" customFormat="1" x14ac:dyDescent="0.35">
      <c r="P1511" s="29"/>
      <c r="R1511" s="29"/>
      <c r="S1511" s="29"/>
      <c r="T1511" s="29"/>
      <c r="U1511" s="34"/>
      <c r="V1511" s="34"/>
      <c r="W1511" s="29"/>
    </row>
    <row r="1512" spans="16:23" s="39" customFormat="1" x14ac:dyDescent="0.35">
      <c r="P1512" s="29"/>
      <c r="R1512" s="29"/>
      <c r="S1512" s="29"/>
      <c r="T1512" s="29"/>
      <c r="U1512" s="34"/>
      <c r="V1512" s="34"/>
      <c r="W1512" s="29"/>
    </row>
    <row r="1513" spans="16:23" s="39" customFormat="1" x14ac:dyDescent="0.35">
      <c r="P1513" s="29"/>
      <c r="R1513" s="29"/>
      <c r="S1513" s="29"/>
      <c r="T1513" s="29"/>
      <c r="U1513" s="34"/>
      <c r="V1513" s="34"/>
      <c r="W1513" s="29"/>
    </row>
    <row r="1514" spans="16:23" s="39" customFormat="1" x14ac:dyDescent="0.35">
      <c r="P1514" s="29"/>
      <c r="R1514" s="29"/>
      <c r="S1514" s="29"/>
      <c r="T1514" s="29"/>
      <c r="U1514" s="34"/>
      <c r="V1514" s="34"/>
      <c r="W1514" s="29"/>
    </row>
    <row r="1515" spans="16:23" s="39" customFormat="1" x14ac:dyDescent="0.35">
      <c r="P1515" s="29"/>
      <c r="R1515" s="29"/>
      <c r="S1515" s="29"/>
      <c r="T1515" s="29"/>
      <c r="U1515" s="34"/>
      <c r="V1515" s="34"/>
      <c r="W1515" s="29"/>
    </row>
    <row r="1516" spans="16:23" s="39" customFormat="1" x14ac:dyDescent="0.35">
      <c r="P1516" s="29"/>
      <c r="R1516" s="29"/>
      <c r="S1516" s="29"/>
      <c r="T1516" s="29"/>
      <c r="U1516" s="34"/>
      <c r="V1516" s="34"/>
      <c r="W1516" s="29"/>
    </row>
    <row r="1517" spans="16:23" s="39" customFormat="1" x14ac:dyDescent="0.35">
      <c r="P1517" s="29"/>
      <c r="R1517" s="29"/>
      <c r="S1517" s="29"/>
      <c r="T1517" s="29"/>
      <c r="U1517" s="34"/>
      <c r="V1517" s="34"/>
      <c r="W1517" s="29"/>
    </row>
    <row r="1518" spans="16:23" s="39" customFormat="1" x14ac:dyDescent="0.35">
      <c r="P1518" s="29"/>
      <c r="R1518" s="29"/>
      <c r="S1518" s="29"/>
      <c r="T1518" s="29"/>
      <c r="U1518" s="34"/>
      <c r="V1518" s="34"/>
      <c r="W1518" s="29"/>
    </row>
    <row r="1519" spans="16:23" s="39" customFormat="1" x14ac:dyDescent="0.35">
      <c r="P1519" s="29"/>
      <c r="R1519" s="29"/>
      <c r="S1519" s="29"/>
      <c r="T1519" s="29"/>
      <c r="U1519" s="34"/>
      <c r="V1519" s="34"/>
      <c r="W1519" s="29"/>
    </row>
    <row r="1520" spans="16:23" s="39" customFormat="1" x14ac:dyDescent="0.35">
      <c r="P1520" s="29"/>
      <c r="R1520" s="29"/>
      <c r="S1520" s="29"/>
      <c r="T1520" s="29"/>
      <c r="U1520" s="34"/>
      <c r="V1520" s="34"/>
      <c r="W1520" s="29"/>
    </row>
    <row r="1521" spans="16:23" s="39" customFormat="1" x14ac:dyDescent="0.35">
      <c r="P1521" s="29"/>
      <c r="R1521" s="29"/>
      <c r="S1521" s="29"/>
      <c r="T1521" s="29"/>
      <c r="U1521" s="34"/>
      <c r="V1521" s="34"/>
      <c r="W1521" s="29"/>
    </row>
    <row r="1522" spans="16:23" s="39" customFormat="1" x14ac:dyDescent="0.35">
      <c r="P1522" s="29"/>
      <c r="R1522" s="29"/>
      <c r="S1522" s="29"/>
      <c r="T1522" s="29"/>
      <c r="U1522" s="34"/>
      <c r="V1522" s="34"/>
      <c r="W1522" s="29"/>
    </row>
    <row r="1523" spans="16:23" s="39" customFormat="1" x14ac:dyDescent="0.35">
      <c r="P1523" s="29"/>
      <c r="R1523" s="29"/>
      <c r="S1523" s="29"/>
      <c r="T1523" s="29"/>
      <c r="U1523" s="34"/>
      <c r="V1523" s="34"/>
      <c r="W1523" s="29"/>
    </row>
    <row r="1524" spans="16:23" s="39" customFormat="1" x14ac:dyDescent="0.35">
      <c r="P1524" s="29"/>
      <c r="R1524" s="29"/>
      <c r="S1524" s="29"/>
      <c r="T1524" s="29"/>
      <c r="U1524" s="34"/>
      <c r="V1524" s="34"/>
      <c r="W1524" s="29"/>
    </row>
    <row r="1525" spans="16:23" s="39" customFormat="1" x14ac:dyDescent="0.35">
      <c r="P1525" s="29"/>
      <c r="R1525" s="29"/>
      <c r="S1525" s="29"/>
      <c r="T1525" s="29"/>
      <c r="U1525" s="34"/>
      <c r="V1525" s="34"/>
      <c r="W1525" s="29"/>
    </row>
    <row r="1526" spans="16:23" s="39" customFormat="1" x14ac:dyDescent="0.35">
      <c r="P1526" s="29"/>
      <c r="R1526" s="29"/>
      <c r="S1526" s="29"/>
      <c r="T1526" s="29"/>
      <c r="U1526" s="34"/>
      <c r="V1526" s="34"/>
      <c r="W1526" s="29"/>
    </row>
    <row r="1527" spans="16:23" s="39" customFormat="1" x14ac:dyDescent="0.35">
      <c r="P1527" s="29"/>
      <c r="R1527" s="29"/>
      <c r="S1527" s="29"/>
      <c r="T1527" s="29"/>
      <c r="U1527" s="34"/>
      <c r="V1527" s="34"/>
      <c r="W1527" s="29"/>
    </row>
    <row r="1528" spans="16:23" s="39" customFormat="1" x14ac:dyDescent="0.35">
      <c r="P1528" s="29"/>
      <c r="R1528" s="29"/>
      <c r="S1528" s="29"/>
      <c r="T1528" s="29"/>
      <c r="U1528" s="34"/>
      <c r="V1528" s="34"/>
      <c r="W1528" s="29"/>
    </row>
    <row r="1529" spans="16:23" s="39" customFormat="1" x14ac:dyDescent="0.35">
      <c r="P1529" s="29"/>
      <c r="R1529" s="29"/>
      <c r="S1529" s="29"/>
      <c r="T1529" s="29"/>
      <c r="U1529" s="34"/>
      <c r="V1529" s="34"/>
      <c r="W1529" s="29"/>
    </row>
    <row r="1530" spans="16:23" s="39" customFormat="1" x14ac:dyDescent="0.35">
      <c r="P1530" s="29"/>
      <c r="R1530" s="29"/>
      <c r="S1530" s="29"/>
      <c r="T1530" s="29"/>
      <c r="U1530" s="34"/>
      <c r="V1530" s="34"/>
      <c r="W1530" s="29"/>
    </row>
    <row r="1531" spans="16:23" s="39" customFormat="1" x14ac:dyDescent="0.35">
      <c r="P1531" s="29"/>
      <c r="R1531" s="29"/>
      <c r="S1531" s="29"/>
      <c r="T1531" s="29"/>
      <c r="U1531" s="34"/>
      <c r="V1531" s="34"/>
      <c r="W1531" s="29"/>
    </row>
    <row r="1532" spans="16:23" s="39" customFormat="1" x14ac:dyDescent="0.35">
      <c r="P1532" s="29"/>
      <c r="R1532" s="29"/>
      <c r="S1532" s="29"/>
      <c r="T1532" s="29"/>
      <c r="U1532" s="34"/>
      <c r="V1532" s="34"/>
      <c r="W1532" s="29"/>
    </row>
    <row r="1533" spans="16:23" s="39" customFormat="1" x14ac:dyDescent="0.35">
      <c r="P1533" s="29"/>
      <c r="R1533" s="29"/>
      <c r="S1533" s="29"/>
      <c r="T1533" s="29"/>
      <c r="U1533" s="34"/>
      <c r="V1533" s="34"/>
      <c r="W1533" s="29"/>
    </row>
    <row r="1534" spans="16:23" s="39" customFormat="1" x14ac:dyDescent="0.35">
      <c r="P1534" s="29"/>
      <c r="R1534" s="29"/>
      <c r="S1534" s="29"/>
      <c r="T1534" s="29"/>
      <c r="U1534" s="34"/>
      <c r="V1534" s="34"/>
      <c r="W1534" s="29"/>
    </row>
    <row r="1535" spans="16:23" s="39" customFormat="1" x14ac:dyDescent="0.35">
      <c r="P1535" s="29"/>
      <c r="R1535" s="29"/>
      <c r="S1535" s="29"/>
      <c r="T1535" s="29"/>
      <c r="U1535" s="34"/>
      <c r="V1535" s="34"/>
      <c r="W1535" s="29"/>
    </row>
    <row r="1536" spans="16:23" s="39" customFormat="1" x14ac:dyDescent="0.35">
      <c r="P1536" s="29"/>
      <c r="R1536" s="29"/>
      <c r="S1536" s="29"/>
      <c r="T1536" s="29"/>
      <c r="U1536" s="34"/>
      <c r="V1536" s="34"/>
      <c r="W1536" s="29"/>
    </row>
    <row r="1537" spans="16:23" s="39" customFormat="1" x14ac:dyDescent="0.35">
      <c r="P1537" s="29"/>
      <c r="R1537" s="29"/>
      <c r="S1537" s="29"/>
      <c r="T1537" s="29"/>
      <c r="U1537" s="34"/>
      <c r="V1537" s="34"/>
      <c r="W1537" s="29"/>
    </row>
    <row r="1538" spans="16:23" s="39" customFormat="1" x14ac:dyDescent="0.35">
      <c r="P1538" s="29"/>
      <c r="R1538" s="29"/>
      <c r="S1538" s="29"/>
      <c r="T1538" s="29"/>
      <c r="U1538" s="34"/>
      <c r="V1538" s="34"/>
      <c r="W1538" s="29"/>
    </row>
    <row r="1539" spans="16:23" s="39" customFormat="1" x14ac:dyDescent="0.35">
      <c r="P1539" s="29"/>
      <c r="R1539" s="29"/>
      <c r="S1539" s="29"/>
      <c r="T1539" s="29"/>
      <c r="U1539" s="34"/>
      <c r="V1539" s="34"/>
      <c r="W1539" s="29"/>
    </row>
    <row r="1540" spans="16:23" s="39" customFormat="1" x14ac:dyDescent="0.35">
      <c r="P1540" s="29"/>
      <c r="R1540" s="29"/>
      <c r="S1540" s="29"/>
      <c r="T1540" s="29"/>
      <c r="U1540" s="34"/>
      <c r="V1540" s="34"/>
      <c r="W1540" s="29"/>
    </row>
    <row r="1541" spans="16:23" s="39" customFormat="1" x14ac:dyDescent="0.35">
      <c r="P1541" s="29"/>
      <c r="R1541" s="29"/>
      <c r="S1541" s="29"/>
      <c r="T1541" s="29"/>
      <c r="U1541" s="34"/>
      <c r="V1541" s="34"/>
      <c r="W1541" s="29"/>
    </row>
    <row r="1542" spans="16:23" s="39" customFormat="1" x14ac:dyDescent="0.35">
      <c r="P1542" s="29"/>
      <c r="R1542" s="29"/>
      <c r="S1542" s="29"/>
      <c r="T1542" s="29"/>
      <c r="U1542" s="34"/>
      <c r="V1542" s="34"/>
      <c r="W1542" s="29"/>
    </row>
    <row r="1543" spans="16:23" s="39" customFormat="1" x14ac:dyDescent="0.35">
      <c r="P1543" s="29"/>
      <c r="R1543" s="29"/>
      <c r="S1543" s="29"/>
      <c r="T1543" s="29"/>
      <c r="U1543" s="34"/>
      <c r="V1543" s="34"/>
      <c r="W1543" s="29"/>
    </row>
    <row r="1544" spans="16:23" s="39" customFormat="1" x14ac:dyDescent="0.35">
      <c r="P1544" s="29"/>
      <c r="R1544" s="29"/>
      <c r="S1544" s="29"/>
      <c r="T1544" s="29"/>
      <c r="U1544" s="34"/>
      <c r="V1544" s="34"/>
      <c r="W1544" s="29"/>
    </row>
    <row r="1545" spans="16:23" s="39" customFormat="1" x14ac:dyDescent="0.35">
      <c r="P1545" s="29"/>
      <c r="R1545" s="29"/>
      <c r="S1545" s="29"/>
      <c r="T1545" s="29"/>
      <c r="U1545" s="34"/>
      <c r="V1545" s="34"/>
      <c r="W1545" s="29"/>
    </row>
    <row r="1546" spans="16:23" s="39" customFormat="1" x14ac:dyDescent="0.35">
      <c r="P1546" s="29"/>
      <c r="R1546" s="29"/>
      <c r="S1546" s="29"/>
      <c r="T1546" s="29"/>
      <c r="U1546" s="34"/>
      <c r="V1546" s="34"/>
      <c r="W1546" s="29"/>
    </row>
    <row r="1547" spans="16:23" s="39" customFormat="1" x14ac:dyDescent="0.35">
      <c r="P1547" s="29"/>
      <c r="R1547" s="29"/>
      <c r="S1547" s="29"/>
      <c r="T1547" s="29"/>
      <c r="U1547" s="34"/>
      <c r="V1547" s="34"/>
      <c r="W1547" s="29"/>
    </row>
    <row r="1548" spans="16:23" s="39" customFormat="1" x14ac:dyDescent="0.35">
      <c r="P1548" s="29"/>
      <c r="R1548" s="29"/>
      <c r="S1548" s="29"/>
      <c r="T1548" s="29"/>
      <c r="U1548" s="34"/>
      <c r="V1548" s="34"/>
      <c r="W1548" s="29"/>
    </row>
    <row r="1549" spans="16:23" s="39" customFormat="1" x14ac:dyDescent="0.35">
      <c r="P1549" s="29"/>
      <c r="R1549" s="29"/>
      <c r="S1549" s="29"/>
      <c r="T1549" s="29"/>
      <c r="U1549" s="34"/>
      <c r="V1549" s="34"/>
      <c r="W1549" s="29"/>
    </row>
    <row r="1550" spans="16:23" s="39" customFormat="1" x14ac:dyDescent="0.35">
      <c r="P1550" s="29"/>
      <c r="R1550" s="29"/>
      <c r="S1550" s="29"/>
      <c r="T1550" s="29"/>
      <c r="U1550" s="34"/>
      <c r="V1550" s="34"/>
      <c r="W1550" s="29"/>
    </row>
    <row r="1551" spans="16:23" s="39" customFormat="1" x14ac:dyDescent="0.35">
      <c r="P1551" s="29"/>
      <c r="R1551" s="29"/>
      <c r="S1551" s="29"/>
      <c r="T1551" s="29"/>
      <c r="U1551" s="34"/>
      <c r="V1551" s="34"/>
      <c r="W1551" s="29"/>
    </row>
    <row r="1552" spans="16:23" s="39" customFormat="1" x14ac:dyDescent="0.35">
      <c r="P1552" s="29"/>
      <c r="R1552" s="29"/>
      <c r="S1552" s="29"/>
      <c r="T1552" s="29"/>
      <c r="U1552" s="34"/>
      <c r="V1552" s="34"/>
      <c r="W1552" s="29"/>
    </row>
    <row r="1553" spans="16:23" s="39" customFormat="1" x14ac:dyDescent="0.35">
      <c r="P1553" s="29"/>
      <c r="R1553" s="29"/>
      <c r="S1553" s="29"/>
      <c r="T1553" s="29"/>
      <c r="U1553" s="34"/>
      <c r="V1553" s="34"/>
      <c r="W1553" s="29"/>
    </row>
    <row r="1554" spans="16:23" s="39" customFormat="1" x14ac:dyDescent="0.35">
      <c r="P1554" s="29"/>
      <c r="R1554" s="29"/>
      <c r="S1554" s="29"/>
      <c r="T1554" s="29"/>
      <c r="U1554" s="34"/>
      <c r="V1554" s="34"/>
      <c r="W1554" s="29"/>
    </row>
    <row r="1555" spans="16:23" s="39" customFormat="1" x14ac:dyDescent="0.35">
      <c r="P1555" s="29"/>
      <c r="R1555" s="29"/>
      <c r="S1555" s="29"/>
      <c r="T1555" s="29"/>
      <c r="U1555" s="34"/>
      <c r="V1555" s="34"/>
      <c r="W1555" s="29"/>
    </row>
    <row r="1556" spans="16:23" s="39" customFormat="1" x14ac:dyDescent="0.35">
      <c r="P1556" s="29"/>
      <c r="R1556" s="29"/>
      <c r="S1556" s="29"/>
      <c r="T1556" s="29"/>
      <c r="U1556" s="34"/>
      <c r="V1556" s="34"/>
      <c r="W1556" s="29"/>
    </row>
    <row r="1557" spans="16:23" s="39" customFormat="1" x14ac:dyDescent="0.35">
      <c r="P1557" s="29"/>
      <c r="R1557" s="29"/>
      <c r="S1557" s="29"/>
      <c r="T1557" s="29"/>
      <c r="U1557" s="34"/>
      <c r="V1557" s="34"/>
      <c r="W1557" s="29"/>
    </row>
    <row r="1558" spans="16:23" s="39" customFormat="1" x14ac:dyDescent="0.35">
      <c r="P1558" s="29"/>
      <c r="R1558" s="29"/>
      <c r="S1558" s="29"/>
      <c r="T1558" s="29"/>
      <c r="U1558" s="34"/>
      <c r="V1558" s="34"/>
      <c r="W1558" s="29"/>
    </row>
    <row r="1559" spans="16:23" s="39" customFormat="1" x14ac:dyDescent="0.35">
      <c r="P1559" s="29"/>
      <c r="R1559" s="29"/>
      <c r="S1559" s="29"/>
      <c r="T1559" s="29"/>
      <c r="U1559" s="34"/>
      <c r="V1559" s="34"/>
      <c r="W1559" s="29"/>
    </row>
    <row r="1560" spans="16:23" s="39" customFormat="1" x14ac:dyDescent="0.35">
      <c r="P1560" s="29"/>
      <c r="R1560" s="29"/>
      <c r="S1560" s="29"/>
      <c r="T1560" s="29"/>
      <c r="U1560" s="34"/>
      <c r="V1560" s="34"/>
      <c r="W1560" s="29"/>
    </row>
    <row r="1561" spans="16:23" s="39" customFormat="1" x14ac:dyDescent="0.35">
      <c r="P1561" s="29"/>
      <c r="R1561" s="29"/>
      <c r="S1561" s="29"/>
      <c r="T1561" s="29"/>
      <c r="U1561" s="34"/>
      <c r="V1561" s="34"/>
      <c r="W1561" s="29"/>
    </row>
    <row r="1562" spans="16:23" s="39" customFormat="1" x14ac:dyDescent="0.35">
      <c r="P1562" s="29"/>
      <c r="R1562" s="29"/>
      <c r="S1562" s="29"/>
      <c r="T1562" s="29"/>
      <c r="U1562" s="34"/>
      <c r="V1562" s="34"/>
      <c r="W1562" s="29"/>
    </row>
    <row r="1563" spans="16:23" s="39" customFormat="1" x14ac:dyDescent="0.35">
      <c r="P1563" s="29"/>
      <c r="R1563" s="29"/>
      <c r="S1563" s="29"/>
      <c r="T1563" s="29"/>
      <c r="U1563" s="34"/>
      <c r="V1563" s="34"/>
      <c r="W1563" s="29"/>
    </row>
    <row r="1564" spans="16:23" s="39" customFormat="1" x14ac:dyDescent="0.35">
      <c r="P1564" s="29"/>
      <c r="R1564" s="29"/>
      <c r="S1564" s="29"/>
      <c r="T1564" s="29"/>
      <c r="U1564" s="34"/>
      <c r="V1564" s="34"/>
      <c r="W1564" s="29"/>
    </row>
    <row r="1565" spans="16:23" s="39" customFormat="1" x14ac:dyDescent="0.35">
      <c r="P1565" s="29"/>
      <c r="R1565" s="29"/>
      <c r="S1565" s="29"/>
      <c r="T1565" s="29"/>
      <c r="U1565" s="34"/>
      <c r="V1565" s="34"/>
      <c r="W1565" s="29"/>
    </row>
    <row r="1566" spans="16:23" s="39" customFormat="1" x14ac:dyDescent="0.35">
      <c r="P1566" s="29"/>
      <c r="R1566" s="29"/>
      <c r="S1566" s="29"/>
      <c r="T1566" s="29"/>
      <c r="U1566" s="34"/>
      <c r="V1566" s="34"/>
      <c r="W1566" s="29"/>
    </row>
    <row r="1567" spans="16:23" s="39" customFormat="1" x14ac:dyDescent="0.35">
      <c r="P1567" s="29"/>
      <c r="R1567" s="29"/>
      <c r="S1567" s="29"/>
      <c r="T1567" s="29"/>
      <c r="U1567" s="34"/>
      <c r="V1567" s="34"/>
      <c r="W1567" s="29"/>
    </row>
    <row r="1568" spans="16:23" s="39" customFormat="1" x14ac:dyDescent="0.35">
      <c r="P1568" s="29"/>
      <c r="R1568" s="29"/>
      <c r="S1568" s="29"/>
      <c r="T1568" s="29"/>
      <c r="U1568" s="34"/>
      <c r="V1568" s="34"/>
      <c r="W1568" s="29"/>
    </row>
    <row r="1569" spans="16:23" s="39" customFormat="1" x14ac:dyDescent="0.35">
      <c r="P1569" s="29"/>
      <c r="R1569" s="29"/>
      <c r="S1569" s="29"/>
      <c r="T1569" s="29"/>
      <c r="U1569" s="34"/>
      <c r="V1569" s="34"/>
      <c r="W1569" s="29"/>
    </row>
    <row r="1570" spans="16:23" s="39" customFormat="1" x14ac:dyDescent="0.35">
      <c r="P1570" s="29"/>
      <c r="R1570" s="29"/>
      <c r="S1570" s="29"/>
      <c r="T1570" s="29"/>
      <c r="U1570" s="34"/>
      <c r="V1570" s="34"/>
      <c r="W1570" s="29"/>
    </row>
    <row r="1571" spans="16:23" s="39" customFormat="1" x14ac:dyDescent="0.35">
      <c r="P1571" s="29"/>
      <c r="R1571" s="29"/>
      <c r="S1571" s="29"/>
      <c r="T1571" s="29"/>
      <c r="U1571" s="34"/>
      <c r="V1571" s="34"/>
      <c r="W1571" s="29"/>
    </row>
    <row r="1572" spans="16:23" s="39" customFormat="1" x14ac:dyDescent="0.35">
      <c r="P1572" s="29"/>
      <c r="R1572" s="29"/>
      <c r="S1572" s="29"/>
      <c r="T1572" s="29"/>
      <c r="U1572" s="34"/>
      <c r="V1572" s="34"/>
      <c r="W1572" s="29"/>
    </row>
    <row r="1573" spans="16:23" s="39" customFormat="1" x14ac:dyDescent="0.35">
      <c r="P1573" s="29"/>
      <c r="R1573" s="29"/>
      <c r="S1573" s="29"/>
      <c r="T1573" s="29"/>
      <c r="U1573" s="34"/>
      <c r="V1573" s="34"/>
      <c r="W1573" s="29"/>
    </row>
    <row r="1574" spans="16:23" s="39" customFormat="1" x14ac:dyDescent="0.35">
      <c r="P1574" s="29"/>
      <c r="R1574" s="29"/>
      <c r="S1574" s="29"/>
      <c r="T1574" s="29"/>
      <c r="U1574" s="34"/>
      <c r="V1574" s="34"/>
      <c r="W1574" s="29"/>
    </row>
    <row r="1575" spans="16:23" s="39" customFormat="1" x14ac:dyDescent="0.35">
      <c r="P1575" s="29"/>
      <c r="R1575" s="29"/>
      <c r="S1575" s="29"/>
      <c r="T1575" s="29"/>
      <c r="U1575" s="34"/>
      <c r="V1575" s="34"/>
      <c r="W1575" s="29"/>
    </row>
    <row r="1576" spans="16:23" s="39" customFormat="1" x14ac:dyDescent="0.35">
      <c r="P1576" s="29"/>
      <c r="R1576" s="29"/>
      <c r="S1576" s="29"/>
      <c r="T1576" s="29"/>
      <c r="U1576" s="34"/>
      <c r="V1576" s="34"/>
      <c r="W1576" s="29"/>
    </row>
    <row r="1577" spans="16:23" s="39" customFormat="1" x14ac:dyDescent="0.35">
      <c r="P1577" s="29"/>
      <c r="R1577" s="29"/>
      <c r="S1577" s="29"/>
      <c r="T1577" s="29"/>
      <c r="U1577" s="34"/>
      <c r="V1577" s="34"/>
      <c r="W1577" s="29"/>
    </row>
    <row r="1578" spans="16:23" s="39" customFormat="1" x14ac:dyDescent="0.35">
      <c r="P1578" s="29"/>
      <c r="R1578" s="29"/>
      <c r="S1578" s="29"/>
      <c r="T1578" s="29"/>
      <c r="U1578" s="34"/>
      <c r="V1578" s="34"/>
      <c r="W1578" s="29"/>
    </row>
    <row r="1579" spans="16:23" s="39" customFormat="1" x14ac:dyDescent="0.35">
      <c r="P1579" s="29"/>
      <c r="R1579" s="29"/>
      <c r="S1579" s="29"/>
      <c r="T1579" s="29"/>
      <c r="U1579" s="34"/>
      <c r="V1579" s="34"/>
      <c r="W1579" s="29"/>
    </row>
    <row r="1580" spans="16:23" s="39" customFormat="1" x14ac:dyDescent="0.35">
      <c r="P1580" s="29"/>
      <c r="R1580" s="29"/>
      <c r="S1580" s="29"/>
      <c r="T1580" s="29"/>
      <c r="U1580" s="34"/>
      <c r="V1580" s="34"/>
      <c r="W1580" s="29"/>
    </row>
    <row r="1581" spans="16:23" s="39" customFormat="1" x14ac:dyDescent="0.35">
      <c r="P1581" s="29"/>
      <c r="R1581" s="29"/>
      <c r="S1581" s="29"/>
      <c r="T1581" s="29"/>
      <c r="U1581" s="34"/>
      <c r="V1581" s="34"/>
      <c r="W1581" s="29"/>
    </row>
    <row r="1582" spans="16:23" s="39" customFormat="1" x14ac:dyDescent="0.35">
      <c r="P1582" s="29"/>
      <c r="R1582" s="29"/>
      <c r="S1582" s="29"/>
      <c r="T1582" s="29"/>
      <c r="U1582" s="34"/>
      <c r="V1582" s="34"/>
      <c r="W1582" s="29"/>
    </row>
    <row r="1583" spans="16:23" s="39" customFormat="1" x14ac:dyDescent="0.35">
      <c r="P1583" s="29"/>
      <c r="R1583" s="29"/>
      <c r="S1583" s="29"/>
      <c r="T1583" s="29"/>
      <c r="U1583" s="34"/>
      <c r="V1583" s="34"/>
      <c r="W1583" s="29"/>
    </row>
    <row r="1584" spans="16:23" s="39" customFormat="1" x14ac:dyDescent="0.35">
      <c r="P1584" s="29"/>
      <c r="R1584" s="29"/>
      <c r="S1584" s="29"/>
      <c r="T1584" s="29"/>
      <c r="U1584" s="34"/>
      <c r="V1584" s="34"/>
      <c r="W1584" s="29"/>
    </row>
    <row r="1585" spans="16:23" s="39" customFormat="1" x14ac:dyDescent="0.35">
      <c r="P1585" s="29"/>
      <c r="R1585" s="29"/>
      <c r="S1585" s="29"/>
      <c r="T1585" s="29"/>
      <c r="U1585" s="34"/>
      <c r="V1585" s="34"/>
      <c r="W1585" s="29"/>
    </row>
    <row r="1586" spans="16:23" s="39" customFormat="1" x14ac:dyDescent="0.35">
      <c r="P1586" s="29"/>
      <c r="R1586" s="29"/>
      <c r="S1586" s="29"/>
      <c r="T1586" s="29"/>
      <c r="U1586" s="34"/>
      <c r="V1586" s="34"/>
      <c r="W1586" s="29"/>
    </row>
    <row r="1587" spans="16:23" s="39" customFormat="1" x14ac:dyDescent="0.35">
      <c r="P1587" s="29"/>
      <c r="R1587" s="29"/>
      <c r="S1587" s="29"/>
      <c r="T1587" s="29"/>
      <c r="U1587" s="34"/>
      <c r="V1587" s="34"/>
      <c r="W1587" s="29"/>
    </row>
    <row r="1588" spans="16:23" s="39" customFormat="1" x14ac:dyDescent="0.35">
      <c r="P1588" s="29"/>
      <c r="R1588" s="29"/>
      <c r="S1588" s="29"/>
      <c r="T1588" s="29"/>
      <c r="U1588" s="34"/>
      <c r="V1588" s="34"/>
      <c r="W1588" s="29"/>
    </row>
    <row r="1589" spans="16:23" s="39" customFormat="1" x14ac:dyDescent="0.35">
      <c r="P1589" s="29"/>
      <c r="R1589" s="29"/>
      <c r="S1589" s="29"/>
      <c r="T1589" s="29"/>
      <c r="U1589" s="34"/>
      <c r="V1589" s="34"/>
      <c r="W1589" s="29"/>
    </row>
    <row r="1590" spans="16:23" s="39" customFormat="1" x14ac:dyDescent="0.35">
      <c r="P1590" s="29"/>
      <c r="R1590" s="29"/>
      <c r="S1590" s="29"/>
      <c r="T1590" s="29"/>
      <c r="U1590" s="34"/>
      <c r="V1590" s="34"/>
      <c r="W1590" s="29"/>
    </row>
    <row r="1591" spans="16:23" s="39" customFormat="1" x14ac:dyDescent="0.35">
      <c r="P1591" s="29"/>
      <c r="R1591" s="29"/>
      <c r="S1591" s="29"/>
      <c r="T1591" s="29"/>
      <c r="U1591" s="34"/>
      <c r="V1591" s="34"/>
      <c r="W1591" s="29"/>
    </row>
    <row r="1592" spans="16:23" s="39" customFormat="1" x14ac:dyDescent="0.35">
      <c r="P1592" s="29"/>
      <c r="R1592" s="29"/>
      <c r="S1592" s="29"/>
      <c r="T1592" s="29"/>
      <c r="U1592" s="34"/>
      <c r="V1592" s="34"/>
      <c r="W1592" s="29"/>
    </row>
    <row r="1593" spans="16:23" s="39" customFormat="1" x14ac:dyDescent="0.35">
      <c r="P1593" s="29"/>
      <c r="R1593" s="29"/>
      <c r="S1593" s="29"/>
      <c r="T1593" s="29"/>
      <c r="U1593" s="34"/>
      <c r="V1593" s="34"/>
      <c r="W1593" s="29"/>
    </row>
    <row r="1594" spans="16:23" s="39" customFormat="1" x14ac:dyDescent="0.35">
      <c r="P1594" s="29"/>
      <c r="R1594" s="29"/>
      <c r="S1594" s="29"/>
      <c r="T1594" s="29"/>
      <c r="U1594" s="34"/>
      <c r="V1594" s="34"/>
      <c r="W1594" s="29"/>
    </row>
    <row r="1595" spans="16:23" s="39" customFormat="1" x14ac:dyDescent="0.35">
      <c r="P1595" s="29"/>
      <c r="R1595" s="29"/>
      <c r="S1595" s="29"/>
      <c r="T1595" s="29"/>
      <c r="U1595" s="34"/>
      <c r="V1595" s="34"/>
      <c r="W1595" s="29"/>
    </row>
    <row r="1596" spans="16:23" s="39" customFormat="1" x14ac:dyDescent="0.35">
      <c r="P1596" s="29"/>
      <c r="R1596" s="29"/>
      <c r="S1596" s="29"/>
      <c r="T1596" s="29"/>
      <c r="U1596" s="34"/>
      <c r="V1596" s="34"/>
      <c r="W1596" s="29"/>
    </row>
    <row r="1597" spans="16:23" s="39" customFormat="1" x14ac:dyDescent="0.35">
      <c r="P1597" s="29"/>
      <c r="R1597" s="29"/>
      <c r="S1597" s="29"/>
      <c r="T1597" s="29"/>
      <c r="U1597" s="34"/>
      <c r="V1597" s="34"/>
      <c r="W1597" s="29"/>
    </row>
    <row r="1598" spans="16:23" s="39" customFormat="1" x14ac:dyDescent="0.35">
      <c r="P1598" s="29"/>
      <c r="R1598" s="29"/>
      <c r="S1598" s="29"/>
      <c r="T1598" s="29"/>
      <c r="U1598" s="34"/>
      <c r="V1598" s="34"/>
      <c r="W1598" s="29"/>
    </row>
    <row r="1599" spans="16:23" s="39" customFormat="1" x14ac:dyDescent="0.35">
      <c r="P1599" s="29"/>
      <c r="R1599" s="29"/>
      <c r="S1599" s="29"/>
      <c r="T1599" s="29"/>
      <c r="U1599" s="34"/>
      <c r="V1599" s="34"/>
      <c r="W1599" s="29"/>
    </row>
    <row r="1600" spans="16:23" s="39" customFormat="1" x14ac:dyDescent="0.35">
      <c r="P1600" s="29"/>
      <c r="R1600" s="29"/>
      <c r="S1600" s="29"/>
      <c r="T1600" s="29"/>
      <c r="U1600" s="34"/>
      <c r="V1600" s="34"/>
      <c r="W1600" s="29"/>
    </row>
    <row r="1601" spans="16:23" s="39" customFormat="1" x14ac:dyDescent="0.35">
      <c r="P1601" s="29"/>
      <c r="R1601" s="29"/>
      <c r="S1601" s="29"/>
      <c r="T1601" s="29"/>
      <c r="U1601" s="34"/>
      <c r="V1601" s="34"/>
      <c r="W1601" s="29"/>
    </row>
    <row r="1602" spans="16:23" s="39" customFormat="1" x14ac:dyDescent="0.35">
      <c r="P1602" s="29"/>
      <c r="R1602" s="29"/>
      <c r="S1602" s="29"/>
      <c r="T1602" s="29"/>
      <c r="U1602" s="34"/>
      <c r="V1602" s="34"/>
      <c r="W1602" s="29"/>
    </row>
    <row r="1603" spans="16:23" s="39" customFormat="1" x14ac:dyDescent="0.35">
      <c r="P1603" s="29"/>
      <c r="R1603" s="29"/>
      <c r="S1603" s="29"/>
      <c r="T1603" s="29"/>
      <c r="U1603" s="34"/>
      <c r="V1603" s="34"/>
      <c r="W1603" s="29"/>
    </row>
    <row r="1604" spans="16:23" s="39" customFormat="1" x14ac:dyDescent="0.35">
      <c r="P1604" s="29"/>
      <c r="R1604" s="29"/>
      <c r="S1604" s="29"/>
      <c r="T1604" s="29"/>
      <c r="U1604" s="34"/>
      <c r="V1604" s="34"/>
      <c r="W1604" s="29"/>
    </row>
    <row r="1605" spans="16:23" s="39" customFormat="1" x14ac:dyDescent="0.35">
      <c r="P1605" s="29"/>
      <c r="R1605" s="29"/>
      <c r="S1605" s="29"/>
      <c r="T1605" s="29"/>
      <c r="U1605" s="34"/>
      <c r="V1605" s="34"/>
      <c r="W1605" s="29"/>
    </row>
    <row r="1606" spans="16:23" s="39" customFormat="1" x14ac:dyDescent="0.35">
      <c r="P1606" s="29"/>
      <c r="R1606" s="29"/>
      <c r="S1606" s="29"/>
      <c r="T1606" s="29"/>
      <c r="U1606" s="34"/>
      <c r="V1606" s="34"/>
      <c r="W1606" s="29"/>
    </row>
    <row r="1607" spans="16:23" s="39" customFormat="1" x14ac:dyDescent="0.35">
      <c r="P1607" s="29"/>
      <c r="R1607" s="29"/>
      <c r="S1607" s="29"/>
      <c r="T1607" s="29"/>
      <c r="U1607" s="34"/>
      <c r="V1607" s="34"/>
      <c r="W1607" s="29"/>
    </row>
    <row r="1608" spans="16:23" s="39" customFormat="1" x14ac:dyDescent="0.35">
      <c r="P1608" s="29"/>
      <c r="R1608" s="29"/>
      <c r="S1608" s="29"/>
      <c r="T1608" s="29"/>
      <c r="U1608" s="34"/>
      <c r="V1608" s="34"/>
      <c r="W1608" s="29"/>
    </row>
    <row r="1609" spans="16:23" s="39" customFormat="1" x14ac:dyDescent="0.35">
      <c r="P1609" s="29"/>
      <c r="R1609" s="29"/>
      <c r="S1609" s="29"/>
      <c r="T1609" s="29"/>
      <c r="U1609" s="34"/>
      <c r="V1609" s="34"/>
      <c r="W1609" s="29"/>
    </row>
    <row r="1610" spans="16:23" s="39" customFormat="1" x14ac:dyDescent="0.35">
      <c r="P1610" s="29"/>
      <c r="R1610" s="29"/>
      <c r="S1610" s="29"/>
      <c r="T1610" s="29"/>
      <c r="U1610" s="34"/>
      <c r="V1610" s="34"/>
      <c r="W1610" s="29"/>
    </row>
    <row r="1611" spans="16:23" s="39" customFormat="1" x14ac:dyDescent="0.35">
      <c r="P1611" s="29"/>
      <c r="R1611" s="29"/>
      <c r="S1611" s="29"/>
      <c r="T1611" s="29"/>
      <c r="U1611" s="34"/>
      <c r="V1611" s="34"/>
      <c r="W1611" s="29"/>
    </row>
    <row r="1612" spans="16:23" s="39" customFormat="1" x14ac:dyDescent="0.35">
      <c r="P1612" s="29"/>
      <c r="R1612" s="29"/>
      <c r="S1612" s="29"/>
      <c r="T1612" s="29"/>
      <c r="U1612" s="34"/>
      <c r="V1612" s="34"/>
      <c r="W1612" s="29"/>
    </row>
    <row r="1613" spans="16:23" s="39" customFormat="1" x14ac:dyDescent="0.35">
      <c r="P1613" s="29"/>
      <c r="R1613" s="29"/>
      <c r="S1613" s="29"/>
      <c r="T1613" s="29"/>
      <c r="U1613" s="34"/>
      <c r="V1613" s="34"/>
      <c r="W1613" s="29"/>
    </row>
    <row r="1614" spans="16:23" s="39" customFormat="1" x14ac:dyDescent="0.35">
      <c r="P1614" s="29"/>
      <c r="R1614" s="29"/>
      <c r="S1614" s="29"/>
      <c r="T1614" s="29"/>
      <c r="U1614" s="34"/>
      <c r="V1614" s="34"/>
      <c r="W1614" s="29"/>
    </row>
    <row r="1615" spans="16:23" s="39" customFormat="1" x14ac:dyDescent="0.35">
      <c r="P1615" s="29"/>
      <c r="R1615" s="29"/>
      <c r="S1615" s="29"/>
      <c r="T1615" s="29"/>
      <c r="U1615" s="34"/>
      <c r="V1615" s="34"/>
      <c r="W1615" s="29"/>
    </row>
    <row r="1616" spans="16:23" s="39" customFormat="1" x14ac:dyDescent="0.35">
      <c r="P1616" s="29"/>
      <c r="R1616" s="29"/>
      <c r="S1616" s="29"/>
      <c r="T1616" s="29"/>
      <c r="U1616" s="34"/>
      <c r="V1616" s="34"/>
      <c r="W1616" s="29"/>
    </row>
    <row r="1617" spans="16:23" s="39" customFormat="1" x14ac:dyDescent="0.35">
      <c r="P1617" s="29"/>
      <c r="R1617" s="29"/>
      <c r="S1617" s="29"/>
      <c r="T1617" s="29"/>
      <c r="U1617" s="34"/>
      <c r="V1617" s="34"/>
      <c r="W1617" s="29"/>
    </row>
    <row r="1618" spans="16:23" s="39" customFormat="1" x14ac:dyDescent="0.35">
      <c r="P1618" s="29"/>
      <c r="R1618" s="29"/>
      <c r="S1618" s="29"/>
      <c r="T1618" s="29"/>
      <c r="U1618" s="34"/>
      <c r="V1618" s="34"/>
      <c r="W1618" s="29"/>
    </row>
    <row r="1619" spans="16:23" s="39" customFormat="1" x14ac:dyDescent="0.35">
      <c r="P1619" s="29"/>
      <c r="R1619" s="29"/>
      <c r="S1619" s="29"/>
      <c r="T1619" s="29"/>
      <c r="U1619" s="34"/>
      <c r="V1619" s="34"/>
      <c r="W1619" s="29"/>
    </row>
    <row r="1620" spans="16:23" s="39" customFormat="1" x14ac:dyDescent="0.35">
      <c r="P1620" s="29"/>
      <c r="R1620" s="29"/>
      <c r="S1620" s="29"/>
      <c r="T1620" s="29"/>
      <c r="U1620" s="34"/>
      <c r="V1620" s="34"/>
      <c r="W1620" s="29"/>
    </row>
    <row r="1621" spans="16:23" s="39" customFormat="1" x14ac:dyDescent="0.35">
      <c r="P1621" s="29"/>
      <c r="R1621" s="29"/>
      <c r="S1621" s="29"/>
      <c r="T1621" s="29"/>
      <c r="U1621" s="34"/>
      <c r="V1621" s="34"/>
      <c r="W1621" s="29"/>
    </row>
    <row r="1622" spans="16:23" s="39" customFormat="1" x14ac:dyDescent="0.35">
      <c r="P1622" s="29"/>
      <c r="R1622" s="29"/>
      <c r="S1622" s="29"/>
      <c r="T1622" s="29"/>
      <c r="U1622" s="34"/>
      <c r="V1622" s="34"/>
      <c r="W1622" s="29"/>
    </row>
    <row r="1623" spans="16:23" s="39" customFormat="1" x14ac:dyDescent="0.35">
      <c r="P1623" s="29"/>
      <c r="R1623" s="29"/>
      <c r="S1623" s="29"/>
      <c r="T1623" s="29"/>
      <c r="U1623" s="34"/>
      <c r="V1623" s="34"/>
      <c r="W1623" s="29"/>
    </row>
    <row r="1624" spans="16:23" s="39" customFormat="1" x14ac:dyDescent="0.35">
      <c r="P1624" s="29"/>
      <c r="R1624" s="29"/>
      <c r="S1624" s="29"/>
      <c r="T1624" s="29"/>
      <c r="U1624" s="34"/>
      <c r="V1624" s="34"/>
      <c r="W1624" s="29"/>
    </row>
    <row r="1625" spans="16:23" s="39" customFormat="1" x14ac:dyDescent="0.35">
      <c r="P1625" s="29"/>
      <c r="R1625" s="29"/>
      <c r="S1625" s="29"/>
      <c r="T1625" s="29"/>
      <c r="U1625" s="34"/>
      <c r="V1625" s="34"/>
      <c r="W1625" s="29"/>
    </row>
    <row r="1626" spans="16:23" s="39" customFormat="1" x14ac:dyDescent="0.35">
      <c r="P1626" s="29"/>
      <c r="R1626" s="29"/>
      <c r="S1626" s="29"/>
      <c r="T1626" s="29"/>
      <c r="U1626" s="34"/>
      <c r="V1626" s="34"/>
      <c r="W1626" s="29"/>
    </row>
    <row r="1627" spans="16:23" s="39" customFormat="1" x14ac:dyDescent="0.35">
      <c r="P1627" s="29"/>
      <c r="R1627" s="29"/>
      <c r="S1627" s="29"/>
      <c r="T1627" s="29"/>
      <c r="U1627" s="34"/>
      <c r="V1627" s="34"/>
      <c r="W1627" s="29"/>
    </row>
    <row r="1628" spans="16:23" s="39" customFormat="1" x14ac:dyDescent="0.35">
      <c r="P1628" s="29"/>
      <c r="R1628" s="29"/>
      <c r="S1628" s="29"/>
      <c r="T1628" s="29"/>
      <c r="U1628" s="34"/>
      <c r="V1628" s="34"/>
      <c r="W1628" s="29"/>
    </row>
    <row r="1629" spans="16:23" s="39" customFormat="1" x14ac:dyDescent="0.35">
      <c r="P1629" s="29"/>
      <c r="R1629" s="29"/>
      <c r="S1629" s="29"/>
      <c r="T1629" s="29"/>
      <c r="U1629" s="34"/>
      <c r="V1629" s="34"/>
      <c r="W1629" s="29"/>
    </row>
    <row r="1630" spans="16:23" s="39" customFormat="1" x14ac:dyDescent="0.35">
      <c r="P1630" s="29"/>
      <c r="R1630" s="29"/>
      <c r="S1630" s="29"/>
      <c r="T1630" s="29"/>
      <c r="U1630" s="34"/>
      <c r="V1630" s="34"/>
      <c r="W1630" s="29"/>
    </row>
    <row r="1631" spans="16:23" s="39" customFormat="1" x14ac:dyDescent="0.35">
      <c r="P1631" s="29"/>
      <c r="R1631" s="29"/>
      <c r="S1631" s="29"/>
      <c r="T1631" s="29"/>
      <c r="U1631" s="34"/>
      <c r="V1631" s="34"/>
      <c r="W1631" s="29"/>
    </row>
    <row r="1632" spans="16:23" s="39" customFormat="1" x14ac:dyDescent="0.35">
      <c r="P1632" s="29"/>
      <c r="R1632" s="29"/>
      <c r="S1632" s="29"/>
      <c r="T1632" s="29"/>
      <c r="U1632" s="34"/>
      <c r="V1632" s="34"/>
      <c r="W1632" s="29"/>
    </row>
    <row r="1633" spans="16:23" s="39" customFormat="1" x14ac:dyDescent="0.35">
      <c r="P1633" s="29"/>
      <c r="R1633" s="29"/>
      <c r="S1633" s="29"/>
      <c r="T1633" s="29"/>
      <c r="U1633" s="34"/>
      <c r="V1633" s="34"/>
      <c r="W1633" s="29"/>
    </row>
    <row r="1634" spans="16:23" s="39" customFormat="1" x14ac:dyDescent="0.35">
      <c r="P1634" s="29"/>
      <c r="R1634" s="29"/>
      <c r="S1634" s="29"/>
      <c r="T1634" s="29"/>
      <c r="U1634" s="34"/>
      <c r="V1634" s="34"/>
      <c r="W1634" s="29"/>
    </row>
    <row r="1635" spans="16:23" s="39" customFormat="1" x14ac:dyDescent="0.35">
      <c r="P1635" s="29"/>
      <c r="R1635" s="29"/>
      <c r="S1635" s="29"/>
      <c r="T1635" s="29"/>
      <c r="U1635" s="34"/>
      <c r="V1635" s="34"/>
      <c r="W1635" s="29"/>
    </row>
    <row r="1636" spans="16:23" s="39" customFormat="1" x14ac:dyDescent="0.35">
      <c r="P1636" s="29"/>
      <c r="R1636" s="29"/>
      <c r="S1636" s="29"/>
      <c r="T1636" s="29"/>
      <c r="U1636" s="34"/>
      <c r="V1636" s="34"/>
      <c r="W1636" s="29"/>
    </row>
    <row r="1637" spans="16:23" s="39" customFormat="1" x14ac:dyDescent="0.35">
      <c r="P1637" s="29"/>
      <c r="R1637" s="29"/>
      <c r="S1637" s="29"/>
      <c r="T1637" s="29"/>
      <c r="U1637" s="34"/>
      <c r="V1637" s="34"/>
      <c r="W1637" s="29"/>
    </row>
    <row r="1638" spans="16:23" s="39" customFormat="1" x14ac:dyDescent="0.35">
      <c r="P1638" s="29"/>
      <c r="R1638" s="29"/>
      <c r="S1638" s="29"/>
      <c r="T1638" s="29"/>
      <c r="U1638" s="34"/>
      <c r="V1638" s="34"/>
      <c r="W1638" s="29"/>
    </row>
    <row r="1639" spans="16:23" s="39" customFormat="1" x14ac:dyDescent="0.35">
      <c r="P1639" s="29"/>
      <c r="R1639" s="29"/>
      <c r="S1639" s="29"/>
      <c r="T1639" s="29"/>
      <c r="U1639" s="34"/>
      <c r="V1639" s="34"/>
      <c r="W1639" s="29"/>
    </row>
    <row r="1640" spans="16:23" s="39" customFormat="1" x14ac:dyDescent="0.35">
      <c r="P1640" s="29"/>
      <c r="R1640" s="29"/>
      <c r="S1640" s="29"/>
      <c r="T1640" s="29"/>
      <c r="U1640" s="34"/>
      <c r="V1640" s="34"/>
      <c r="W1640" s="29"/>
    </row>
    <row r="1641" spans="16:23" s="39" customFormat="1" x14ac:dyDescent="0.35">
      <c r="P1641" s="29"/>
      <c r="R1641" s="29"/>
      <c r="S1641" s="29"/>
      <c r="T1641" s="29"/>
      <c r="U1641" s="34"/>
      <c r="V1641" s="34"/>
      <c r="W1641" s="29"/>
    </row>
    <row r="1642" spans="16:23" s="39" customFormat="1" x14ac:dyDescent="0.35">
      <c r="P1642" s="29"/>
      <c r="R1642" s="29"/>
      <c r="S1642" s="29"/>
      <c r="T1642" s="29"/>
      <c r="U1642" s="34"/>
      <c r="V1642" s="34"/>
      <c r="W1642" s="29"/>
    </row>
    <row r="1643" spans="16:23" s="39" customFormat="1" x14ac:dyDescent="0.35">
      <c r="P1643" s="29"/>
      <c r="R1643" s="29"/>
      <c r="S1643" s="29"/>
      <c r="T1643" s="29"/>
      <c r="U1643" s="34"/>
      <c r="V1643" s="34"/>
      <c r="W1643" s="29"/>
    </row>
    <row r="1644" spans="16:23" s="39" customFormat="1" x14ac:dyDescent="0.35">
      <c r="P1644" s="29"/>
      <c r="R1644" s="29"/>
      <c r="S1644" s="29"/>
      <c r="T1644" s="29"/>
      <c r="U1644" s="34"/>
      <c r="V1644" s="34"/>
      <c r="W1644" s="29"/>
    </row>
    <row r="1645" spans="16:23" s="39" customFormat="1" x14ac:dyDescent="0.35">
      <c r="P1645" s="29"/>
      <c r="R1645" s="29"/>
      <c r="S1645" s="29"/>
      <c r="T1645" s="29"/>
      <c r="U1645" s="34"/>
      <c r="V1645" s="34"/>
      <c r="W1645" s="29"/>
    </row>
    <row r="1646" spans="16:23" s="39" customFormat="1" x14ac:dyDescent="0.35">
      <c r="P1646" s="29"/>
      <c r="R1646" s="29"/>
      <c r="S1646" s="29"/>
      <c r="T1646" s="29"/>
      <c r="U1646" s="34"/>
      <c r="V1646" s="34"/>
      <c r="W1646" s="29"/>
    </row>
    <row r="1647" spans="16:23" s="39" customFormat="1" x14ac:dyDescent="0.35">
      <c r="P1647" s="29"/>
      <c r="R1647" s="29"/>
      <c r="S1647" s="29"/>
      <c r="T1647" s="29"/>
      <c r="U1647" s="34"/>
      <c r="V1647" s="34"/>
      <c r="W1647" s="29"/>
    </row>
    <row r="1648" spans="16:23" s="39" customFormat="1" x14ac:dyDescent="0.35">
      <c r="P1648" s="29"/>
      <c r="R1648" s="29"/>
      <c r="S1648" s="29"/>
      <c r="T1648" s="29"/>
      <c r="U1648" s="34"/>
      <c r="V1648" s="34"/>
      <c r="W1648" s="29"/>
    </row>
    <row r="1649" spans="16:23" s="39" customFormat="1" x14ac:dyDescent="0.35">
      <c r="P1649" s="29"/>
      <c r="R1649" s="29"/>
      <c r="S1649" s="29"/>
      <c r="T1649" s="29"/>
      <c r="U1649" s="34"/>
      <c r="V1649" s="34"/>
      <c r="W1649" s="29"/>
    </row>
    <row r="1650" spans="16:23" s="39" customFormat="1" x14ac:dyDescent="0.35">
      <c r="P1650" s="29"/>
      <c r="R1650" s="29"/>
      <c r="S1650" s="29"/>
      <c r="T1650" s="29"/>
      <c r="U1650" s="34"/>
      <c r="V1650" s="34"/>
      <c r="W1650" s="29"/>
    </row>
    <row r="1651" spans="16:23" s="39" customFormat="1" x14ac:dyDescent="0.35">
      <c r="P1651" s="29"/>
      <c r="R1651" s="29"/>
      <c r="S1651" s="29"/>
      <c r="T1651" s="29"/>
      <c r="U1651" s="34"/>
      <c r="V1651" s="34"/>
      <c r="W1651" s="29"/>
    </row>
    <row r="1652" spans="16:23" s="39" customFormat="1" x14ac:dyDescent="0.35">
      <c r="P1652" s="29"/>
      <c r="R1652" s="29"/>
      <c r="S1652" s="29"/>
      <c r="T1652" s="29"/>
      <c r="U1652" s="34"/>
      <c r="V1652" s="34"/>
      <c r="W1652" s="29"/>
    </row>
    <row r="1653" spans="16:23" s="39" customFormat="1" x14ac:dyDescent="0.35">
      <c r="P1653" s="29"/>
      <c r="R1653" s="29"/>
      <c r="S1653" s="29"/>
      <c r="T1653" s="29"/>
      <c r="U1653" s="34"/>
      <c r="V1653" s="34"/>
      <c r="W1653" s="29"/>
    </row>
    <row r="1654" spans="16:23" s="39" customFormat="1" x14ac:dyDescent="0.35">
      <c r="P1654" s="29"/>
      <c r="R1654" s="29"/>
      <c r="S1654" s="29"/>
      <c r="T1654" s="29"/>
      <c r="U1654" s="34"/>
      <c r="V1654" s="34"/>
      <c r="W1654" s="29"/>
    </row>
    <row r="1655" spans="16:23" s="39" customFormat="1" x14ac:dyDescent="0.35">
      <c r="P1655" s="29"/>
      <c r="R1655" s="29"/>
      <c r="S1655" s="29"/>
      <c r="T1655" s="29"/>
      <c r="U1655" s="34"/>
      <c r="V1655" s="34"/>
      <c r="W1655" s="29"/>
    </row>
    <row r="1656" spans="16:23" s="39" customFormat="1" x14ac:dyDescent="0.35">
      <c r="P1656" s="29"/>
      <c r="R1656" s="29"/>
      <c r="S1656" s="29"/>
      <c r="T1656" s="29"/>
      <c r="U1656" s="34"/>
      <c r="V1656" s="34"/>
      <c r="W1656" s="29"/>
    </row>
    <row r="1657" spans="16:23" s="39" customFormat="1" x14ac:dyDescent="0.35">
      <c r="P1657" s="29"/>
      <c r="R1657" s="29"/>
      <c r="S1657" s="29"/>
      <c r="T1657" s="29"/>
      <c r="U1657" s="34"/>
      <c r="V1657" s="34"/>
      <c r="W1657" s="29"/>
    </row>
    <row r="1658" spans="16:23" s="39" customFormat="1" x14ac:dyDescent="0.35">
      <c r="P1658" s="29"/>
      <c r="R1658" s="29"/>
      <c r="S1658" s="29"/>
      <c r="T1658" s="29"/>
      <c r="U1658" s="34"/>
      <c r="V1658" s="34"/>
      <c r="W1658" s="29"/>
    </row>
    <row r="1659" spans="16:23" s="39" customFormat="1" x14ac:dyDescent="0.35">
      <c r="P1659" s="29"/>
      <c r="R1659" s="29"/>
      <c r="S1659" s="29"/>
      <c r="T1659" s="29"/>
      <c r="U1659" s="34"/>
      <c r="V1659" s="34"/>
      <c r="W1659" s="29"/>
    </row>
    <row r="1660" spans="16:23" s="39" customFormat="1" x14ac:dyDescent="0.35">
      <c r="P1660" s="29"/>
      <c r="R1660" s="29"/>
      <c r="S1660" s="29"/>
      <c r="T1660" s="29"/>
      <c r="U1660" s="34"/>
      <c r="V1660" s="34"/>
      <c r="W1660" s="29"/>
    </row>
    <row r="1661" spans="16:23" s="39" customFormat="1" x14ac:dyDescent="0.35">
      <c r="P1661" s="29"/>
      <c r="R1661" s="29"/>
      <c r="S1661" s="29"/>
      <c r="T1661" s="29"/>
      <c r="U1661" s="34"/>
      <c r="V1661" s="34"/>
      <c r="W1661" s="29"/>
    </row>
    <row r="1662" spans="16:23" s="39" customFormat="1" x14ac:dyDescent="0.35">
      <c r="P1662" s="29"/>
      <c r="R1662" s="29"/>
      <c r="S1662" s="29"/>
      <c r="T1662" s="29"/>
      <c r="U1662" s="34"/>
      <c r="V1662" s="34"/>
      <c r="W1662" s="29"/>
    </row>
    <row r="1663" spans="16:23" s="39" customFormat="1" x14ac:dyDescent="0.35">
      <c r="P1663" s="29"/>
      <c r="R1663" s="29"/>
      <c r="S1663" s="29"/>
      <c r="T1663" s="29"/>
      <c r="U1663" s="34"/>
      <c r="V1663" s="34"/>
      <c r="W1663" s="29"/>
    </row>
    <row r="1664" spans="16:23" s="39" customFormat="1" x14ac:dyDescent="0.35">
      <c r="P1664" s="29"/>
      <c r="R1664" s="29"/>
      <c r="S1664" s="29"/>
      <c r="T1664" s="29"/>
      <c r="U1664" s="34"/>
      <c r="V1664" s="34"/>
      <c r="W1664" s="29"/>
    </row>
    <row r="1665" spans="16:23" s="39" customFormat="1" x14ac:dyDescent="0.35">
      <c r="P1665" s="29"/>
      <c r="R1665" s="29"/>
      <c r="S1665" s="29"/>
      <c r="T1665" s="29"/>
      <c r="U1665" s="34"/>
      <c r="V1665" s="34"/>
      <c r="W1665" s="29"/>
    </row>
    <row r="1666" spans="16:23" s="39" customFormat="1" x14ac:dyDescent="0.35">
      <c r="P1666" s="29"/>
      <c r="R1666" s="29"/>
      <c r="S1666" s="29"/>
      <c r="T1666" s="29"/>
      <c r="U1666" s="34"/>
      <c r="V1666" s="34"/>
      <c r="W1666" s="29"/>
    </row>
    <row r="1667" spans="16:23" s="39" customFormat="1" x14ac:dyDescent="0.35">
      <c r="P1667" s="29"/>
      <c r="R1667" s="29"/>
      <c r="S1667" s="29"/>
      <c r="T1667" s="29"/>
      <c r="U1667" s="34"/>
      <c r="V1667" s="34"/>
      <c r="W1667" s="29"/>
    </row>
    <row r="1668" spans="16:23" s="39" customFormat="1" x14ac:dyDescent="0.35">
      <c r="P1668" s="29"/>
      <c r="R1668" s="29"/>
      <c r="S1668" s="29"/>
      <c r="T1668" s="29"/>
      <c r="U1668" s="34"/>
      <c r="V1668" s="34"/>
      <c r="W1668" s="29"/>
    </row>
    <row r="1669" spans="16:23" s="39" customFormat="1" x14ac:dyDescent="0.35">
      <c r="P1669" s="29"/>
      <c r="R1669" s="29"/>
      <c r="S1669" s="29"/>
      <c r="T1669" s="29"/>
      <c r="U1669" s="34"/>
      <c r="V1669" s="34"/>
      <c r="W1669" s="29"/>
    </row>
    <row r="1670" spans="16:23" s="39" customFormat="1" x14ac:dyDescent="0.35">
      <c r="P1670" s="29"/>
      <c r="R1670" s="29"/>
      <c r="S1670" s="29"/>
      <c r="T1670" s="29"/>
      <c r="U1670" s="34"/>
      <c r="V1670" s="34"/>
      <c r="W1670" s="29"/>
    </row>
    <row r="1671" spans="16:23" s="39" customFormat="1" x14ac:dyDescent="0.35">
      <c r="P1671" s="29"/>
      <c r="R1671" s="29"/>
      <c r="S1671" s="29"/>
      <c r="T1671" s="29"/>
      <c r="U1671" s="34"/>
      <c r="V1671" s="34"/>
      <c r="W1671" s="29"/>
    </row>
    <row r="1672" spans="16:23" s="39" customFormat="1" x14ac:dyDescent="0.35">
      <c r="P1672" s="29"/>
      <c r="R1672" s="29"/>
      <c r="S1672" s="29"/>
      <c r="T1672" s="29"/>
      <c r="U1672" s="34"/>
      <c r="V1672" s="34"/>
      <c r="W1672" s="29"/>
    </row>
    <row r="1673" spans="16:23" s="39" customFormat="1" x14ac:dyDescent="0.35">
      <c r="P1673" s="29"/>
      <c r="R1673" s="29"/>
      <c r="S1673" s="29"/>
      <c r="T1673" s="29"/>
      <c r="U1673" s="34"/>
      <c r="V1673" s="34"/>
      <c r="W1673" s="29"/>
    </row>
    <row r="1674" spans="16:23" s="39" customFormat="1" x14ac:dyDescent="0.35">
      <c r="P1674" s="29"/>
      <c r="R1674" s="29"/>
      <c r="S1674" s="29"/>
      <c r="T1674" s="29"/>
      <c r="U1674" s="34"/>
      <c r="V1674" s="34"/>
      <c r="W1674" s="29"/>
    </row>
    <row r="1675" spans="16:23" s="39" customFormat="1" x14ac:dyDescent="0.35">
      <c r="P1675" s="29"/>
      <c r="R1675" s="29"/>
      <c r="S1675" s="29"/>
      <c r="T1675" s="29"/>
      <c r="U1675" s="34"/>
      <c r="V1675" s="34"/>
      <c r="W1675" s="29"/>
    </row>
    <row r="1676" spans="16:23" s="39" customFormat="1" x14ac:dyDescent="0.35">
      <c r="P1676" s="29"/>
      <c r="R1676" s="29"/>
      <c r="S1676" s="29"/>
      <c r="T1676" s="29"/>
      <c r="U1676" s="34"/>
      <c r="V1676" s="34"/>
      <c r="W1676" s="29"/>
    </row>
    <row r="1677" spans="16:23" s="39" customFormat="1" x14ac:dyDescent="0.35">
      <c r="P1677" s="29"/>
      <c r="R1677" s="29"/>
      <c r="S1677" s="29"/>
      <c r="T1677" s="29"/>
      <c r="U1677" s="34"/>
      <c r="V1677" s="34"/>
      <c r="W1677" s="29"/>
    </row>
    <row r="1678" spans="16:23" s="39" customFormat="1" x14ac:dyDescent="0.35">
      <c r="P1678" s="29"/>
      <c r="R1678" s="29"/>
      <c r="S1678" s="29"/>
      <c r="T1678" s="29"/>
      <c r="U1678" s="34"/>
      <c r="V1678" s="34"/>
      <c r="W1678" s="29"/>
    </row>
    <row r="1679" spans="16:23" s="39" customFormat="1" x14ac:dyDescent="0.35">
      <c r="P1679" s="29"/>
      <c r="R1679" s="29"/>
      <c r="S1679" s="29"/>
      <c r="T1679" s="29"/>
      <c r="U1679" s="34"/>
      <c r="V1679" s="34"/>
      <c r="W1679" s="29"/>
    </row>
    <row r="1680" spans="16:23" s="39" customFormat="1" x14ac:dyDescent="0.35">
      <c r="P1680" s="29"/>
      <c r="R1680" s="29"/>
      <c r="S1680" s="29"/>
      <c r="T1680" s="29"/>
      <c r="U1680" s="34"/>
      <c r="V1680" s="34"/>
      <c r="W1680" s="29"/>
    </row>
    <row r="1681" spans="16:23" s="39" customFormat="1" x14ac:dyDescent="0.35">
      <c r="P1681" s="29"/>
      <c r="R1681" s="29"/>
      <c r="S1681" s="29"/>
      <c r="T1681" s="29"/>
      <c r="U1681" s="34"/>
      <c r="V1681" s="34"/>
      <c r="W1681" s="29"/>
    </row>
    <row r="1682" spans="16:23" s="39" customFormat="1" x14ac:dyDescent="0.35">
      <c r="P1682" s="29"/>
      <c r="R1682" s="29"/>
      <c r="S1682" s="29"/>
      <c r="T1682" s="29"/>
      <c r="U1682" s="34"/>
      <c r="V1682" s="34"/>
      <c r="W1682" s="29"/>
    </row>
    <row r="1683" spans="16:23" s="39" customFormat="1" x14ac:dyDescent="0.35">
      <c r="P1683" s="29"/>
      <c r="R1683" s="29"/>
      <c r="S1683" s="29"/>
      <c r="T1683" s="29"/>
      <c r="U1683" s="34"/>
      <c r="V1683" s="34"/>
      <c r="W1683" s="29"/>
    </row>
    <row r="1684" spans="16:23" s="39" customFormat="1" x14ac:dyDescent="0.35">
      <c r="P1684" s="29"/>
      <c r="R1684" s="29"/>
      <c r="S1684" s="29"/>
      <c r="T1684" s="29"/>
      <c r="U1684" s="34"/>
      <c r="V1684" s="34"/>
      <c r="W1684" s="29"/>
    </row>
    <row r="1685" spans="16:23" s="39" customFormat="1" x14ac:dyDescent="0.35">
      <c r="P1685" s="29"/>
      <c r="R1685" s="29"/>
      <c r="S1685" s="29"/>
      <c r="T1685" s="29"/>
      <c r="U1685" s="34"/>
      <c r="V1685" s="34"/>
      <c r="W1685" s="29"/>
    </row>
    <row r="1686" spans="16:23" s="39" customFormat="1" x14ac:dyDescent="0.35">
      <c r="P1686" s="29"/>
      <c r="R1686" s="29"/>
      <c r="S1686" s="29"/>
      <c r="T1686" s="29"/>
      <c r="U1686" s="34"/>
      <c r="V1686" s="34"/>
      <c r="W1686" s="29"/>
    </row>
    <row r="1687" spans="16:23" s="39" customFormat="1" x14ac:dyDescent="0.35">
      <c r="P1687" s="29"/>
      <c r="R1687" s="29"/>
      <c r="S1687" s="29"/>
      <c r="T1687" s="29"/>
      <c r="U1687" s="34"/>
      <c r="V1687" s="34"/>
      <c r="W1687" s="29"/>
    </row>
    <row r="1688" spans="16:23" s="39" customFormat="1" x14ac:dyDescent="0.35">
      <c r="P1688" s="29"/>
      <c r="R1688" s="29"/>
      <c r="S1688" s="29"/>
      <c r="T1688" s="29"/>
      <c r="U1688" s="34"/>
      <c r="V1688" s="34"/>
      <c r="W1688" s="29"/>
    </row>
    <row r="1689" spans="16:23" s="39" customFormat="1" x14ac:dyDescent="0.35">
      <c r="P1689" s="29"/>
      <c r="R1689" s="29"/>
      <c r="S1689" s="29"/>
      <c r="T1689" s="29"/>
      <c r="U1689" s="34"/>
      <c r="V1689" s="34"/>
      <c r="W1689" s="29"/>
    </row>
    <row r="1690" spans="16:23" s="39" customFormat="1" x14ac:dyDescent="0.35">
      <c r="P1690" s="29"/>
      <c r="R1690" s="29"/>
      <c r="S1690" s="29"/>
      <c r="T1690" s="29"/>
      <c r="U1690" s="34"/>
      <c r="V1690" s="34"/>
      <c r="W1690" s="29"/>
    </row>
    <row r="1691" spans="16:23" s="39" customFormat="1" x14ac:dyDescent="0.35">
      <c r="P1691" s="29"/>
      <c r="R1691" s="29"/>
      <c r="S1691" s="29"/>
      <c r="T1691" s="29"/>
      <c r="U1691" s="34"/>
      <c r="V1691" s="34"/>
      <c r="W1691" s="29"/>
    </row>
    <row r="1692" spans="16:23" s="39" customFormat="1" x14ac:dyDescent="0.35">
      <c r="P1692" s="29"/>
      <c r="R1692" s="29"/>
      <c r="S1692" s="29"/>
      <c r="T1692" s="29"/>
      <c r="U1692" s="34"/>
      <c r="V1692" s="34"/>
      <c r="W1692" s="29"/>
    </row>
    <row r="1693" spans="16:23" s="39" customFormat="1" x14ac:dyDescent="0.35">
      <c r="P1693" s="29"/>
      <c r="R1693" s="29"/>
      <c r="S1693" s="29"/>
      <c r="T1693" s="29"/>
      <c r="U1693" s="34"/>
      <c r="V1693" s="34"/>
      <c r="W1693" s="29"/>
    </row>
    <row r="1694" spans="16:23" s="39" customFormat="1" x14ac:dyDescent="0.35">
      <c r="P1694" s="29"/>
      <c r="R1694" s="29"/>
      <c r="S1694" s="29"/>
      <c r="T1694" s="29"/>
      <c r="U1694" s="34"/>
      <c r="V1694" s="34"/>
      <c r="W1694" s="29"/>
    </row>
    <row r="1695" spans="16:23" s="39" customFormat="1" x14ac:dyDescent="0.35">
      <c r="P1695" s="29"/>
      <c r="R1695" s="29"/>
      <c r="S1695" s="29"/>
      <c r="T1695" s="29"/>
      <c r="U1695" s="34"/>
      <c r="V1695" s="34"/>
      <c r="W1695" s="29"/>
    </row>
    <row r="1696" spans="16:23" s="39" customFormat="1" x14ac:dyDescent="0.35">
      <c r="P1696" s="29"/>
      <c r="R1696" s="29"/>
      <c r="S1696" s="29"/>
      <c r="T1696" s="29"/>
      <c r="U1696" s="34"/>
      <c r="V1696" s="34"/>
      <c r="W1696" s="29"/>
    </row>
    <row r="1697" spans="16:23" s="39" customFormat="1" x14ac:dyDescent="0.35">
      <c r="P1697" s="29"/>
      <c r="R1697" s="29"/>
      <c r="S1697" s="29"/>
      <c r="T1697" s="29"/>
      <c r="U1697" s="34"/>
      <c r="V1697" s="34"/>
      <c r="W1697" s="29"/>
    </row>
    <row r="1698" spans="16:23" s="39" customFormat="1" x14ac:dyDescent="0.35">
      <c r="P1698" s="29"/>
      <c r="R1698" s="29"/>
      <c r="S1698" s="29"/>
      <c r="T1698" s="29"/>
      <c r="U1698" s="34"/>
      <c r="V1698" s="34"/>
      <c r="W1698" s="29"/>
    </row>
    <row r="1699" spans="16:23" s="39" customFormat="1" x14ac:dyDescent="0.35">
      <c r="P1699" s="29"/>
      <c r="R1699" s="29"/>
      <c r="S1699" s="29"/>
      <c r="T1699" s="29"/>
      <c r="U1699" s="34"/>
      <c r="V1699" s="34"/>
      <c r="W1699" s="29"/>
    </row>
    <row r="1700" spans="16:23" s="39" customFormat="1" x14ac:dyDescent="0.35">
      <c r="P1700" s="29"/>
      <c r="R1700" s="29"/>
      <c r="S1700" s="29"/>
      <c r="T1700" s="29"/>
      <c r="U1700" s="34"/>
      <c r="V1700" s="34"/>
      <c r="W1700" s="29"/>
    </row>
    <row r="1701" spans="16:23" s="39" customFormat="1" x14ac:dyDescent="0.35">
      <c r="P1701" s="29"/>
      <c r="R1701" s="29"/>
      <c r="S1701" s="29"/>
      <c r="T1701" s="29"/>
      <c r="U1701" s="34"/>
      <c r="V1701" s="34"/>
      <c r="W1701" s="29"/>
    </row>
    <row r="1702" spans="16:23" s="39" customFormat="1" x14ac:dyDescent="0.35">
      <c r="P1702" s="29"/>
      <c r="R1702" s="29"/>
      <c r="S1702" s="29"/>
      <c r="T1702" s="29"/>
      <c r="U1702" s="34"/>
      <c r="V1702" s="34"/>
      <c r="W1702" s="29"/>
    </row>
    <row r="1703" spans="16:23" s="39" customFormat="1" x14ac:dyDescent="0.35">
      <c r="P1703" s="29"/>
      <c r="R1703" s="29"/>
      <c r="S1703" s="29"/>
      <c r="T1703" s="29"/>
      <c r="U1703" s="34"/>
      <c r="V1703" s="34"/>
      <c r="W1703" s="29"/>
    </row>
    <row r="1704" spans="16:23" s="39" customFormat="1" x14ac:dyDescent="0.35">
      <c r="P1704" s="29"/>
      <c r="R1704" s="29"/>
      <c r="S1704" s="29"/>
      <c r="T1704" s="29"/>
      <c r="U1704" s="34"/>
      <c r="V1704" s="34"/>
      <c r="W1704" s="29"/>
    </row>
    <row r="1705" spans="16:23" s="39" customFormat="1" x14ac:dyDescent="0.35">
      <c r="P1705" s="29"/>
      <c r="R1705" s="29"/>
      <c r="S1705" s="29"/>
      <c r="T1705" s="29"/>
      <c r="U1705" s="34"/>
      <c r="V1705" s="34"/>
      <c r="W1705" s="29"/>
    </row>
    <row r="1706" spans="16:23" s="39" customFormat="1" x14ac:dyDescent="0.35">
      <c r="P1706" s="29"/>
      <c r="R1706" s="29"/>
      <c r="S1706" s="29"/>
      <c r="T1706" s="29"/>
      <c r="U1706" s="34"/>
      <c r="V1706" s="34"/>
      <c r="W1706" s="29"/>
    </row>
    <row r="1707" spans="16:23" s="39" customFormat="1" x14ac:dyDescent="0.35">
      <c r="P1707" s="29"/>
      <c r="R1707" s="29"/>
      <c r="S1707" s="29"/>
      <c r="T1707" s="29"/>
      <c r="U1707" s="34"/>
      <c r="V1707" s="34"/>
      <c r="W1707" s="29"/>
    </row>
    <row r="1708" spans="16:23" s="39" customFormat="1" x14ac:dyDescent="0.35">
      <c r="P1708" s="29"/>
      <c r="R1708" s="29"/>
      <c r="S1708" s="29"/>
      <c r="T1708" s="29"/>
      <c r="U1708" s="34"/>
      <c r="V1708" s="34"/>
      <c r="W1708" s="29"/>
    </row>
    <row r="1709" spans="16:23" s="39" customFormat="1" x14ac:dyDescent="0.35">
      <c r="P1709" s="29"/>
      <c r="R1709" s="29"/>
      <c r="S1709" s="29"/>
      <c r="T1709" s="29"/>
      <c r="U1709" s="34"/>
      <c r="V1709" s="34"/>
      <c r="W1709" s="29"/>
    </row>
    <row r="1710" spans="16:23" s="39" customFormat="1" x14ac:dyDescent="0.35">
      <c r="P1710" s="29"/>
      <c r="R1710" s="29"/>
      <c r="S1710" s="29"/>
      <c r="T1710" s="29"/>
      <c r="U1710" s="34"/>
      <c r="V1710" s="34"/>
      <c r="W1710" s="29"/>
    </row>
    <row r="1711" spans="16:23" s="39" customFormat="1" x14ac:dyDescent="0.35">
      <c r="P1711" s="29"/>
      <c r="R1711" s="29"/>
      <c r="S1711" s="29"/>
      <c r="T1711" s="29"/>
      <c r="U1711" s="34"/>
      <c r="V1711" s="34"/>
      <c r="W1711" s="29"/>
    </row>
    <row r="1712" spans="16:23" s="39" customFormat="1" x14ac:dyDescent="0.35">
      <c r="P1712" s="29"/>
      <c r="R1712" s="29"/>
      <c r="S1712" s="29"/>
      <c r="T1712" s="29"/>
      <c r="U1712" s="34"/>
      <c r="V1712" s="34"/>
      <c r="W1712" s="29"/>
    </row>
    <row r="1713" spans="16:23" s="39" customFormat="1" x14ac:dyDescent="0.35">
      <c r="P1713" s="29"/>
      <c r="R1713" s="29"/>
      <c r="S1713" s="29"/>
      <c r="T1713" s="29"/>
      <c r="U1713" s="34"/>
      <c r="V1713" s="34"/>
      <c r="W1713" s="29"/>
    </row>
    <row r="1714" spans="16:23" s="39" customFormat="1" x14ac:dyDescent="0.35">
      <c r="P1714" s="29"/>
      <c r="R1714" s="29"/>
      <c r="S1714" s="29"/>
      <c r="T1714" s="29"/>
      <c r="U1714" s="34"/>
      <c r="V1714" s="34"/>
      <c r="W1714" s="29"/>
    </row>
    <row r="1715" spans="16:23" s="39" customFormat="1" x14ac:dyDescent="0.35">
      <c r="P1715" s="29"/>
      <c r="R1715" s="29"/>
      <c r="S1715" s="29"/>
      <c r="T1715" s="29"/>
      <c r="U1715" s="34"/>
      <c r="V1715" s="34"/>
      <c r="W1715" s="29"/>
    </row>
    <row r="1716" spans="16:23" s="39" customFormat="1" x14ac:dyDescent="0.35">
      <c r="P1716" s="29"/>
      <c r="R1716" s="29"/>
      <c r="S1716" s="29"/>
      <c r="T1716" s="29"/>
      <c r="U1716" s="34"/>
      <c r="V1716" s="34"/>
      <c r="W1716" s="29"/>
    </row>
    <row r="1717" spans="16:23" s="39" customFormat="1" x14ac:dyDescent="0.35">
      <c r="P1717" s="29"/>
      <c r="R1717" s="29"/>
      <c r="S1717" s="29"/>
      <c r="T1717" s="29"/>
      <c r="U1717" s="34"/>
      <c r="V1717" s="34"/>
      <c r="W1717" s="29"/>
    </row>
    <row r="1718" spans="16:23" s="39" customFormat="1" x14ac:dyDescent="0.35">
      <c r="P1718" s="29"/>
      <c r="R1718" s="29"/>
      <c r="S1718" s="29"/>
      <c r="T1718" s="29"/>
      <c r="U1718" s="34"/>
      <c r="V1718" s="34"/>
      <c r="W1718" s="29"/>
    </row>
    <row r="1719" spans="16:23" s="39" customFormat="1" x14ac:dyDescent="0.35">
      <c r="P1719" s="29"/>
      <c r="R1719" s="29"/>
      <c r="S1719" s="29"/>
      <c r="T1719" s="29"/>
      <c r="U1719" s="34"/>
      <c r="V1719" s="34"/>
      <c r="W1719" s="29"/>
    </row>
    <row r="1720" spans="16:23" s="39" customFormat="1" x14ac:dyDescent="0.35">
      <c r="P1720" s="29"/>
      <c r="R1720" s="29"/>
      <c r="S1720" s="29"/>
      <c r="T1720" s="29"/>
      <c r="U1720" s="34"/>
      <c r="V1720" s="34"/>
      <c r="W1720" s="29"/>
    </row>
    <row r="1721" spans="16:23" s="39" customFormat="1" x14ac:dyDescent="0.35">
      <c r="P1721" s="29"/>
      <c r="R1721" s="29"/>
      <c r="S1721" s="29"/>
      <c r="T1721" s="29"/>
      <c r="U1721" s="34"/>
      <c r="V1721" s="34"/>
      <c r="W1721" s="29"/>
    </row>
    <row r="1722" spans="16:23" s="39" customFormat="1" x14ac:dyDescent="0.35">
      <c r="P1722" s="29"/>
      <c r="R1722" s="29"/>
      <c r="S1722" s="29"/>
      <c r="T1722" s="29"/>
      <c r="U1722" s="34"/>
      <c r="V1722" s="34"/>
      <c r="W1722" s="29"/>
    </row>
    <row r="1723" spans="16:23" s="39" customFormat="1" x14ac:dyDescent="0.35">
      <c r="P1723" s="29"/>
      <c r="R1723" s="29"/>
      <c r="S1723" s="29"/>
      <c r="T1723" s="29"/>
      <c r="U1723" s="34"/>
      <c r="V1723" s="34"/>
      <c r="W1723" s="29"/>
    </row>
    <row r="1724" spans="16:23" s="39" customFormat="1" x14ac:dyDescent="0.35">
      <c r="P1724" s="29"/>
      <c r="R1724" s="29"/>
      <c r="S1724" s="29"/>
      <c r="T1724" s="29"/>
      <c r="U1724" s="34"/>
      <c r="V1724" s="34"/>
      <c r="W1724" s="29"/>
    </row>
    <row r="1725" spans="16:23" s="39" customFormat="1" x14ac:dyDescent="0.35">
      <c r="P1725" s="29"/>
      <c r="R1725" s="29"/>
      <c r="S1725" s="29"/>
      <c r="T1725" s="29"/>
      <c r="U1725" s="34"/>
      <c r="V1725" s="34"/>
      <c r="W1725" s="29"/>
    </row>
    <row r="1726" spans="16:23" s="39" customFormat="1" x14ac:dyDescent="0.35">
      <c r="P1726" s="29"/>
      <c r="R1726" s="29"/>
      <c r="S1726" s="29"/>
      <c r="T1726" s="29"/>
      <c r="U1726" s="34"/>
      <c r="V1726" s="34"/>
      <c r="W1726" s="29"/>
    </row>
    <row r="1727" spans="16:23" s="39" customFormat="1" x14ac:dyDescent="0.35">
      <c r="P1727" s="29"/>
      <c r="R1727" s="29"/>
      <c r="S1727" s="29"/>
      <c r="T1727" s="29"/>
      <c r="U1727" s="34"/>
      <c r="V1727" s="34"/>
      <c r="W1727" s="29"/>
    </row>
    <row r="1728" spans="16:23" s="39" customFormat="1" x14ac:dyDescent="0.35">
      <c r="P1728" s="29"/>
      <c r="R1728" s="29"/>
      <c r="S1728" s="29"/>
      <c r="T1728" s="29"/>
      <c r="U1728" s="34"/>
      <c r="V1728" s="34"/>
      <c r="W1728" s="29"/>
    </row>
    <row r="1729" spans="16:23" s="39" customFormat="1" x14ac:dyDescent="0.35">
      <c r="P1729" s="29"/>
      <c r="R1729" s="29"/>
      <c r="S1729" s="29"/>
      <c r="T1729" s="29"/>
      <c r="U1729" s="34"/>
      <c r="V1729" s="34"/>
      <c r="W1729" s="29"/>
    </row>
    <row r="1730" spans="16:23" s="39" customFormat="1" x14ac:dyDescent="0.35">
      <c r="P1730" s="29"/>
      <c r="R1730" s="29"/>
      <c r="S1730" s="29"/>
      <c r="T1730" s="29"/>
      <c r="U1730" s="34"/>
      <c r="V1730" s="34"/>
      <c r="W1730" s="29"/>
    </row>
    <row r="1731" spans="16:23" s="39" customFormat="1" x14ac:dyDescent="0.35">
      <c r="P1731" s="29"/>
      <c r="R1731" s="29"/>
      <c r="S1731" s="29"/>
      <c r="T1731" s="29"/>
      <c r="U1731" s="34"/>
      <c r="V1731" s="34"/>
      <c r="W1731" s="29"/>
    </row>
    <row r="1732" spans="16:23" s="39" customFormat="1" x14ac:dyDescent="0.35">
      <c r="P1732" s="29"/>
      <c r="R1732" s="29"/>
      <c r="S1732" s="29"/>
      <c r="T1732" s="29"/>
      <c r="U1732" s="34"/>
      <c r="V1732" s="34"/>
      <c r="W1732" s="29"/>
    </row>
    <row r="1733" spans="16:23" s="39" customFormat="1" x14ac:dyDescent="0.35">
      <c r="P1733" s="29"/>
      <c r="R1733" s="29"/>
      <c r="S1733" s="29"/>
      <c r="T1733" s="29"/>
      <c r="U1733" s="34"/>
      <c r="V1733" s="34"/>
      <c r="W1733" s="29"/>
    </row>
    <row r="1734" spans="16:23" s="39" customFormat="1" x14ac:dyDescent="0.35">
      <c r="P1734" s="29"/>
      <c r="R1734" s="29"/>
      <c r="S1734" s="29"/>
      <c r="T1734" s="29"/>
      <c r="U1734" s="34"/>
      <c r="V1734" s="34"/>
      <c r="W1734" s="29"/>
    </row>
    <row r="1735" spans="16:23" s="39" customFormat="1" x14ac:dyDescent="0.35">
      <c r="P1735" s="29"/>
      <c r="R1735" s="29"/>
      <c r="S1735" s="29"/>
      <c r="T1735" s="29"/>
      <c r="U1735" s="34"/>
      <c r="V1735" s="34"/>
      <c r="W1735" s="29"/>
    </row>
    <row r="1736" spans="16:23" s="39" customFormat="1" x14ac:dyDescent="0.35">
      <c r="P1736" s="29"/>
      <c r="R1736" s="29"/>
      <c r="S1736" s="29"/>
      <c r="T1736" s="29"/>
      <c r="U1736" s="34"/>
      <c r="V1736" s="34"/>
      <c r="W1736" s="29"/>
    </row>
    <row r="1737" spans="16:23" s="39" customFormat="1" x14ac:dyDescent="0.35">
      <c r="P1737" s="29"/>
      <c r="R1737" s="29"/>
      <c r="S1737" s="29"/>
      <c r="T1737" s="29"/>
      <c r="U1737" s="34"/>
      <c r="V1737" s="34"/>
      <c r="W1737" s="29"/>
    </row>
    <row r="1738" spans="16:23" s="39" customFormat="1" x14ac:dyDescent="0.35">
      <c r="P1738" s="29"/>
      <c r="R1738" s="29"/>
      <c r="S1738" s="29"/>
      <c r="T1738" s="29"/>
      <c r="U1738" s="34"/>
      <c r="V1738" s="34"/>
      <c r="W1738" s="29"/>
    </row>
    <row r="1739" spans="16:23" s="39" customFormat="1" x14ac:dyDescent="0.35">
      <c r="P1739" s="29"/>
      <c r="R1739" s="29"/>
      <c r="S1739" s="29"/>
      <c r="T1739" s="29"/>
      <c r="U1739" s="34"/>
      <c r="V1739" s="34"/>
      <c r="W1739" s="29"/>
    </row>
    <row r="1740" spans="16:23" s="39" customFormat="1" x14ac:dyDescent="0.35">
      <c r="P1740" s="29"/>
      <c r="R1740" s="29"/>
      <c r="S1740" s="29"/>
      <c r="T1740" s="29"/>
      <c r="U1740" s="34"/>
      <c r="V1740" s="34"/>
      <c r="W1740" s="29"/>
    </row>
    <row r="1741" spans="16:23" s="39" customFormat="1" x14ac:dyDescent="0.35">
      <c r="P1741" s="29"/>
      <c r="R1741" s="29"/>
      <c r="S1741" s="29"/>
      <c r="T1741" s="29"/>
      <c r="U1741" s="34"/>
      <c r="V1741" s="34"/>
      <c r="W1741" s="29"/>
    </row>
    <row r="1742" spans="16:23" s="39" customFormat="1" x14ac:dyDescent="0.35">
      <c r="P1742" s="29"/>
      <c r="R1742" s="29"/>
      <c r="S1742" s="29"/>
      <c r="T1742" s="29"/>
      <c r="U1742" s="34"/>
      <c r="V1742" s="34"/>
      <c r="W1742" s="29"/>
    </row>
    <row r="1743" spans="16:23" s="39" customFormat="1" x14ac:dyDescent="0.35">
      <c r="P1743" s="29"/>
      <c r="R1743" s="29"/>
      <c r="S1743" s="29"/>
      <c r="T1743" s="29"/>
      <c r="U1743" s="34"/>
      <c r="V1743" s="34"/>
      <c r="W1743" s="29"/>
    </row>
    <row r="1744" spans="16:23" s="39" customFormat="1" x14ac:dyDescent="0.35">
      <c r="P1744" s="29"/>
      <c r="R1744" s="29"/>
      <c r="S1744" s="29"/>
      <c r="T1744" s="29"/>
      <c r="U1744" s="34"/>
      <c r="V1744" s="34"/>
      <c r="W1744" s="29"/>
    </row>
    <row r="1745" spans="16:23" s="39" customFormat="1" x14ac:dyDescent="0.35">
      <c r="P1745" s="29"/>
      <c r="R1745" s="29"/>
      <c r="S1745" s="29"/>
      <c r="T1745" s="29"/>
      <c r="U1745" s="34"/>
      <c r="V1745" s="34"/>
      <c r="W1745" s="29"/>
    </row>
    <row r="1746" spans="16:23" s="39" customFormat="1" x14ac:dyDescent="0.35">
      <c r="P1746" s="29"/>
      <c r="R1746" s="29"/>
      <c r="S1746" s="29"/>
      <c r="T1746" s="29"/>
      <c r="U1746" s="34"/>
      <c r="V1746" s="34"/>
      <c r="W1746" s="29"/>
    </row>
    <row r="1747" spans="16:23" s="39" customFormat="1" x14ac:dyDescent="0.35">
      <c r="P1747" s="29"/>
      <c r="R1747" s="29"/>
      <c r="S1747" s="29"/>
      <c r="T1747" s="29"/>
      <c r="U1747" s="34"/>
      <c r="V1747" s="34"/>
      <c r="W1747" s="29"/>
    </row>
    <row r="1748" spans="16:23" s="39" customFormat="1" x14ac:dyDescent="0.35">
      <c r="P1748" s="29"/>
      <c r="R1748" s="29"/>
      <c r="S1748" s="29"/>
      <c r="T1748" s="29"/>
      <c r="U1748" s="34"/>
      <c r="V1748" s="34"/>
      <c r="W1748" s="29"/>
    </row>
    <row r="1749" spans="16:23" s="39" customFormat="1" x14ac:dyDescent="0.35">
      <c r="P1749" s="29"/>
      <c r="R1749" s="29"/>
      <c r="S1749" s="29"/>
      <c r="T1749" s="29"/>
      <c r="U1749" s="34"/>
      <c r="V1749" s="34"/>
      <c r="W1749" s="29"/>
    </row>
    <row r="1750" spans="16:23" s="39" customFormat="1" x14ac:dyDescent="0.35">
      <c r="P1750" s="29"/>
      <c r="R1750" s="29"/>
      <c r="S1750" s="29"/>
      <c r="T1750" s="29"/>
      <c r="U1750" s="34"/>
      <c r="V1750" s="34"/>
      <c r="W1750" s="29"/>
    </row>
    <row r="1751" spans="16:23" s="39" customFormat="1" x14ac:dyDescent="0.35">
      <c r="P1751" s="29"/>
      <c r="R1751" s="29"/>
      <c r="S1751" s="29"/>
      <c r="T1751" s="29"/>
      <c r="U1751" s="34"/>
      <c r="V1751" s="34"/>
      <c r="W1751" s="29"/>
    </row>
    <row r="1752" spans="16:23" s="39" customFormat="1" x14ac:dyDescent="0.35">
      <c r="P1752" s="29"/>
      <c r="R1752" s="29"/>
      <c r="S1752" s="29"/>
      <c r="T1752" s="29"/>
      <c r="U1752" s="34"/>
      <c r="V1752" s="34"/>
      <c r="W1752" s="29"/>
    </row>
    <row r="1753" spans="16:23" s="39" customFormat="1" x14ac:dyDescent="0.35">
      <c r="P1753" s="29"/>
      <c r="R1753" s="29"/>
      <c r="S1753" s="29"/>
      <c r="T1753" s="29"/>
      <c r="U1753" s="34"/>
      <c r="V1753" s="34"/>
      <c r="W1753" s="29"/>
    </row>
    <row r="1754" spans="16:23" s="39" customFormat="1" x14ac:dyDescent="0.35">
      <c r="P1754" s="29"/>
      <c r="R1754" s="29"/>
      <c r="S1754" s="29"/>
      <c r="T1754" s="29"/>
      <c r="U1754" s="34"/>
      <c r="V1754" s="34"/>
      <c r="W1754" s="29"/>
    </row>
    <row r="1755" spans="16:23" s="39" customFormat="1" x14ac:dyDescent="0.35">
      <c r="P1755" s="29"/>
      <c r="R1755" s="29"/>
      <c r="S1755" s="29"/>
      <c r="T1755" s="29"/>
      <c r="U1755" s="34"/>
      <c r="V1755" s="34"/>
      <c r="W1755" s="29"/>
    </row>
    <row r="1756" spans="16:23" s="39" customFormat="1" x14ac:dyDescent="0.35">
      <c r="P1756" s="29"/>
      <c r="R1756" s="29"/>
      <c r="S1756" s="29"/>
      <c r="T1756" s="29"/>
      <c r="U1756" s="34"/>
      <c r="V1756" s="34"/>
      <c r="W1756" s="29"/>
    </row>
    <row r="1757" spans="16:23" s="39" customFormat="1" x14ac:dyDescent="0.35">
      <c r="P1757" s="29"/>
      <c r="R1757" s="29"/>
      <c r="S1757" s="29"/>
      <c r="T1757" s="29"/>
      <c r="U1757" s="34"/>
      <c r="V1757" s="34"/>
      <c r="W1757" s="29"/>
    </row>
    <row r="1758" spans="16:23" s="39" customFormat="1" x14ac:dyDescent="0.35">
      <c r="P1758" s="29"/>
      <c r="R1758" s="29"/>
      <c r="S1758" s="29"/>
      <c r="T1758" s="29"/>
      <c r="U1758" s="34"/>
      <c r="V1758" s="34"/>
      <c r="W1758" s="29"/>
    </row>
    <row r="1759" spans="16:23" s="39" customFormat="1" x14ac:dyDescent="0.35">
      <c r="P1759" s="29"/>
      <c r="R1759" s="29"/>
      <c r="S1759" s="29"/>
      <c r="T1759" s="29"/>
      <c r="U1759" s="34"/>
      <c r="V1759" s="34"/>
      <c r="W1759" s="29"/>
    </row>
    <row r="1760" spans="16:23" s="39" customFormat="1" x14ac:dyDescent="0.35">
      <c r="P1760" s="29"/>
      <c r="R1760" s="29"/>
      <c r="S1760" s="29"/>
      <c r="T1760" s="29"/>
      <c r="U1760" s="34"/>
      <c r="V1760" s="34"/>
      <c r="W1760" s="29"/>
    </row>
    <row r="1761" spans="16:23" s="39" customFormat="1" x14ac:dyDescent="0.35">
      <c r="P1761" s="29"/>
      <c r="R1761" s="29"/>
      <c r="S1761" s="29"/>
      <c r="T1761" s="29"/>
      <c r="U1761" s="34"/>
      <c r="V1761" s="34"/>
      <c r="W1761" s="29"/>
    </row>
    <row r="1762" spans="16:23" s="39" customFormat="1" x14ac:dyDescent="0.35">
      <c r="P1762" s="29"/>
      <c r="R1762" s="29"/>
      <c r="S1762" s="29"/>
      <c r="T1762" s="29"/>
      <c r="U1762" s="34"/>
      <c r="V1762" s="34"/>
      <c r="W1762" s="29"/>
    </row>
    <row r="1763" spans="16:23" s="39" customFormat="1" x14ac:dyDescent="0.35">
      <c r="P1763" s="29"/>
      <c r="R1763" s="29"/>
      <c r="S1763" s="29"/>
      <c r="T1763" s="29"/>
      <c r="U1763" s="34"/>
      <c r="V1763" s="34"/>
      <c r="W1763" s="29"/>
    </row>
    <row r="1764" spans="16:23" s="39" customFormat="1" x14ac:dyDescent="0.35">
      <c r="P1764" s="29"/>
      <c r="R1764" s="29"/>
      <c r="S1764" s="29"/>
      <c r="T1764" s="29"/>
      <c r="U1764" s="34"/>
      <c r="V1764" s="34"/>
      <c r="W1764" s="29"/>
    </row>
    <row r="1765" spans="16:23" s="39" customFormat="1" x14ac:dyDescent="0.35">
      <c r="P1765" s="29"/>
      <c r="R1765" s="29"/>
      <c r="S1765" s="29"/>
      <c r="T1765" s="29"/>
      <c r="U1765" s="34"/>
      <c r="V1765" s="34"/>
      <c r="W1765" s="29"/>
    </row>
    <row r="1766" spans="16:23" s="39" customFormat="1" x14ac:dyDescent="0.35">
      <c r="P1766" s="29"/>
      <c r="R1766" s="29"/>
      <c r="S1766" s="29"/>
      <c r="T1766" s="29"/>
      <c r="U1766" s="34"/>
      <c r="V1766" s="34"/>
      <c r="W1766" s="29"/>
    </row>
    <row r="1767" spans="16:23" s="39" customFormat="1" x14ac:dyDescent="0.35">
      <c r="P1767" s="29"/>
      <c r="R1767" s="29"/>
      <c r="S1767" s="29"/>
      <c r="T1767" s="29"/>
      <c r="U1767" s="34"/>
      <c r="V1767" s="34"/>
      <c r="W1767" s="29"/>
    </row>
    <row r="1768" spans="16:23" s="39" customFormat="1" x14ac:dyDescent="0.35">
      <c r="P1768" s="29"/>
      <c r="R1768" s="29"/>
      <c r="S1768" s="29"/>
      <c r="T1768" s="29"/>
      <c r="U1768" s="34"/>
      <c r="V1768" s="34"/>
      <c r="W1768" s="29"/>
    </row>
    <row r="1769" spans="16:23" s="39" customFormat="1" x14ac:dyDescent="0.35">
      <c r="P1769" s="29"/>
      <c r="R1769" s="29"/>
      <c r="S1769" s="29"/>
      <c r="T1769" s="29"/>
      <c r="U1769" s="34"/>
      <c r="V1769" s="34"/>
      <c r="W1769" s="29"/>
    </row>
    <row r="1770" spans="16:23" s="39" customFormat="1" x14ac:dyDescent="0.35">
      <c r="P1770" s="29"/>
      <c r="R1770" s="29"/>
      <c r="S1770" s="29"/>
      <c r="T1770" s="29"/>
      <c r="U1770" s="34"/>
      <c r="V1770" s="34"/>
      <c r="W1770" s="29"/>
    </row>
    <row r="1771" spans="16:23" s="39" customFormat="1" x14ac:dyDescent="0.35">
      <c r="P1771" s="29"/>
      <c r="R1771" s="29"/>
      <c r="S1771" s="29"/>
      <c r="T1771" s="29"/>
      <c r="U1771" s="34"/>
      <c r="V1771" s="34"/>
      <c r="W1771" s="29"/>
    </row>
    <row r="1772" spans="16:23" s="39" customFormat="1" x14ac:dyDescent="0.35">
      <c r="P1772" s="29"/>
      <c r="R1772" s="29"/>
      <c r="S1772" s="29"/>
      <c r="T1772" s="29"/>
      <c r="U1772" s="34"/>
      <c r="V1772" s="34"/>
      <c r="W1772" s="29"/>
    </row>
    <row r="1773" spans="16:23" s="39" customFormat="1" x14ac:dyDescent="0.35">
      <c r="P1773" s="29"/>
      <c r="R1773" s="29"/>
      <c r="S1773" s="29"/>
      <c r="T1773" s="29"/>
      <c r="U1773" s="34"/>
      <c r="V1773" s="34"/>
      <c r="W1773" s="29"/>
    </row>
    <row r="1774" spans="16:23" s="39" customFormat="1" x14ac:dyDescent="0.35">
      <c r="P1774" s="29"/>
      <c r="R1774" s="29"/>
      <c r="S1774" s="29"/>
      <c r="T1774" s="29"/>
      <c r="U1774" s="34"/>
      <c r="V1774" s="34"/>
      <c r="W1774" s="29"/>
    </row>
    <row r="1775" spans="16:23" s="39" customFormat="1" x14ac:dyDescent="0.35">
      <c r="P1775" s="29"/>
      <c r="R1775" s="29"/>
      <c r="S1775" s="29"/>
      <c r="T1775" s="29"/>
      <c r="U1775" s="34"/>
      <c r="V1775" s="34"/>
      <c r="W1775" s="29"/>
    </row>
    <row r="1776" spans="16:23" s="39" customFormat="1" x14ac:dyDescent="0.35">
      <c r="P1776" s="29"/>
      <c r="R1776" s="29"/>
      <c r="S1776" s="29"/>
      <c r="T1776" s="29"/>
      <c r="U1776" s="34"/>
      <c r="V1776" s="34"/>
      <c r="W1776" s="29"/>
    </row>
    <row r="1777" spans="16:23" s="39" customFormat="1" x14ac:dyDescent="0.35">
      <c r="P1777" s="29"/>
      <c r="R1777" s="29"/>
      <c r="S1777" s="29"/>
      <c r="T1777" s="29"/>
      <c r="U1777" s="34"/>
      <c r="V1777" s="34"/>
      <c r="W1777" s="29"/>
    </row>
    <row r="1778" spans="16:23" s="39" customFormat="1" x14ac:dyDescent="0.35">
      <c r="P1778" s="29"/>
      <c r="R1778" s="29"/>
      <c r="S1778" s="29"/>
      <c r="T1778" s="29"/>
      <c r="U1778" s="34"/>
      <c r="V1778" s="34"/>
      <c r="W1778" s="29"/>
    </row>
    <row r="1779" spans="16:23" s="39" customFormat="1" x14ac:dyDescent="0.35">
      <c r="P1779" s="29"/>
      <c r="R1779" s="29"/>
      <c r="S1779" s="29"/>
      <c r="T1779" s="29"/>
      <c r="U1779" s="34"/>
      <c r="V1779" s="34"/>
      <c r="W1779" s="29"/>
    </row>
    <row r="1780" spans="16:23" s="39" customFormat="1" x14ac:dyDescent="0.35">
      <c r="P1780" s="29"/>
      <c r="R1780" s="29"/>
      <c r="S1780" s="29"/>
      <c r="T1780" s="29"/>
      <c r="U1780" s="34"/>
      <c r="V1780" s="34"/>
      <c r="W1780" s="29"/>
    </row>
    <row r="1781" spans="16:23" s="39" customFormat="1" x14ac:dyDescent="0.35">
      <c r="P1781" s="29"/>
      <c r="R1781" s="29"/>
      <c r="S1781" s="29"/>
      <c r="T1781" s="29"/>
      <c r="U1781" s="34"/>
      <c r="V1781" s="34"/>
      <c r="W1781" s="29"/>
    </row>
    <row r="1782" spans="16:23" s="39" customFormat="1" x14ac:dyDescent="0.35">
      <c r="P1782" s="29"/>
      <c r="R1782" s="29"/>
      <c r="S1782" s="29"/>
      <c r="T1782" s="29"/>
      <c r="U1782" s="34"/>
      <c r="V1782" s="34"/>
      <c r="W1782" s="29"/>
    </row>
    <row r="1783" spans="16:23" s="39" customFormat="1" x14ac:dyDescent="0.35">
      <c r="P1783" s="29"/>
      <c r="R1783" s="29"/>
      <c r="S1783" s="29"/>
      <c r="T1783" s="29"/>
      <c r="U1783" s="34"/>
      <c r="V1783" s="34"/>
      <c r="W1783" s="29"/>
    </row>
    <row r="1784" spans="16:23" s="39" customFormat="1" x14ac:dyDescent="0.35">
      <c r="P1784" s="29"/>
      <c r="R1784" s="29"/>
      <c r="S1784" s="29"/>
      <c r="T1784" s="29"/>
      <c r="U1784" s="34"/>
      <c r="V1784" s="34"/>
      <c r="W1784" s="29"/>
    </row>
    <row r="1785" spans="16:23" s="39" customFormat="1" x14ac:dyDescent="0.35">
      <c r="P1785" s="29"/>
      <c r="R1785" s="29"/>
      <c r="S1785" s="29"/>
      <c r="T1785" s="29"/>
      <c r="U1785" s="34"/>
      <c r="V1785" s="34"/>
      <c r="W1785" s="29"/>
    </row>
    <row r="1786" spans="16:23" s="39" customFormat="1" x14ac:dyDescent="0.35">
      <c r="P1786" s="29"/>
      <c r="R1786" s="29"/>
      <c r="S1786" s="29"/>
      <c r="T1786" s="29"/>
      <c r="U1786" s="34"/>
      <c r="V1786" s="34"/>
      <c r="W1786" s="29"/>
    </row>
    <row r="1787" spans="16:23" s="39" customFormat="1" x14ac:dyDescent="0.35">
      <c r="P1787" s="29"/>
      <c r="R1787" s="29"/>
      <c r="S1787" s="29"/>
      <c r="T1787" s="29"/>
      <c r="U1787" s="34"/>
      <c r="V1787" s="34"/>
      <c r="W1787" s="29"/>
    </row>
    <row r="1788" spans="16:23" s="39" customFormat="1" x14ac:dyDescent="0.35">
      <c r="P1788" s="29"/>
      <c r="R1788" s="29"/>
      <c r="S1788" s="29"/>
      <c r="T1788" s="29"/>
      <c r="U1788" s="34"/>
      <c r="V1788" s="34"/>
      <c r="W1788" s="29"/>
    </row>
    <row r="1789" spans="16:23" s="39" customFormat="1" x14ac:dyDescent="0.35">
      <c r="P1789" s="29"/>
      <c r="R1789" s="29"/>
      <c r="S1789" s="29"/>
      <c r="T1789" s="29"/>
      <c r="U1789" s="34"/>
      <c r="V1789" s="34"/>
      <c r="W1789" s="29"/>
    </row>
    <row r="1790" spans="16:23" s="39" customFormat="1" x14ac:dyDescent="0.35">
      <c r="P1790" s="29"/>
      <c r="R1790" s="29"/>
      <c r="S1790" s="29"/>
      <c r="T1790" s="29"/>
      <c r="U1790" s="34"/>
      <c r="V1790" s="34"/>
      <c r="W1790" s="29"/>
    </row>
    <row r="1791" spans="16:23" s="39" customFormat="1" x14ac:dyDescent="0.35">
      <c r="P1791" s="29"/>
      <c r="R1791" s="29"/>
      <c r="S1791" s="29"/>
      <c r="T1791" s="29"/>
      <c r="U1791" s="34"/>
      <c r="V1791" s="34"/>
      <c r="W1791" s="29"/>
    </row>
    <row r="1792" spans="16:23" s="39" customFormat="1" x14ac:dyDescent="0.35">
      <c r="P1792" s="29"/>
      <c r="R1792" s="29"/>
      <c r="S1792" s="29"/>
      <c r="T1792" s="29"/>
      <c r="U1792" s="34"/>
      <c r="V1792" s="34"/>
      <c r="W1792" s="29"/>
    </row>
    <row r="1793" spans="16:23" s="39" customFormat="1" x14ac:dyDescent="0.35">
      <c r="P1793" s="29"/>
      <c r="R1793" s="29"/>
      <c r="S1793" s="29"/>
      <c r="T1793" s="29"/>
      <c r="U1793" s="34"/>
      <c r="V1793" s="34"/>
      <c r="W1793" s="29"/>
    </row>
    <row r="1794" spans="16:23" s="39" customFormat="1" x14ac:dyDescent="0.35">
      <c r="P1794" s="29"/>
      <c r="R1794" s="29"/>
      <c r="S1794" s="29"/>
      <c r="T1794" s="29"/>
      <c r="U1794" s="34"/>
      <c r="V1794" s="34"/>
      <c r="W1794" s="29"/>
    </row>
    <row r="1795" spans="16:23" s="39" customFormat="1" x14ac:dyDescent="0.35">
      <c r="P1795" s="29"/>
      <c r="R1795" s="29"/>
      <c r="S1795" s="29"/>
      <c r="T1795" s="29"/>
      <c r="U1795" s="34"/>
      <c r="V1795" s="34"/>
      <c r="W1795" s="29"/>
    </row>
    <row r="1796" spans="16:23" s="39" customFormat="1" x14ac:dyDescent="0.35">
      <c r="P1796" s="29"/>
      <c r="R1796" s="29"/>
      <c r="S1796" s="29"/>
      <c r="T1796" s="29"/>
      <c r="U1796" s="34"/>
      <c r="V1796" s="34"/>
      <c r="W1796" s="29"/>
    </row>
    <row r="1797" spans="16:23" s="39" customFormat="1" x14ac:dyDescent="0.35">
      <c r="P1797" s="29"/>
      <c r="R1797" s="29"/>
      <c r="S1797" s="29"/>
      <c r="T1797" s="29"/>
      <c r="U1797" s="34"/>
      <c r="V1797" s="34"/>
      <c r="W1797" s="29"/>
    </row>
    <row r="1798" spans="16:23" s="39" customFormat="1" x14ac:dyDescent="0.35">
      <c r="P1798" s="29"/>
      <c r="R1798" s="29"/>
      <c r="S1798" s="29"/>
      <c r="T1798" s="29"/>
      <c r="U1798" s="34"/>
      <c r="V1798" s="34"/>
      <c r="W1798" s="29"/>
    </row>
    <row r="1799" spans="16:23" s="39" customFormat="1" x14ac:dyDescent="0.35">
      <c r="P1799" s="29"/>
      <c r="R1799" s="29"/>
      <c r="S1799" s="29"/>
      <c r="T1799" s="29"/>
      <c r="U1799" s="34"/>
      <c r="V1799" s="34"/>
      <c r="W1799" s="29"/>
    </row>
    <row r="1800" spans="16:23" s="39" customFormat="1" x14ac:dyDescent="0.35">
      <c r="P1800" s="29"/>
      <c r="R1800" s="29"/>
      <c r="S1800" s="29"/>
      <c r="T1800" s="29"/>
      <c r="U1800" s="34"/>
      <c r="V1800" s="34"/>
      <c r="W1800" s="29"/>
    </row>
    <row r="1801" spans="16:23" s="39" customFormat="1" x14ac:dyDescent="0.35">
      <c r="P1801" s="29"/>
      <c r="R1801" s="29"/>
      <c r="S1801" s="29"/>
      <c r="T1801" s="29"/>
      <c r="U1801" s="34"/>
      <c r="V1801" s="34"/>
      <c r="W1801" s="29"/>
    </row>
    <row r="1802" spans="16:23" s="39" customFormat="1" x14ac:dyDescent="0.35">
      <c r="P1802" s="29"/>
      <c r="R1802" s="29"/>
      <c r="S1802" s="29"/>
      <c r="T1802" s="29"/>
      <c r="U1802" s="34"/>
      <c r="V1802" s="34"/>
      <c r="W1802" s="29"/>
    </row>
    <row r="1803" spans="16:23" s="39" customFormat="1" x14ac:dyDescent="0.35">
      <c r="P1803" s="29"/>
      <c r="R1803" s="29"/>
      <c r="S1803" s="29"/>
      <c r="T1803" s="29"/>
      <c r="U1803" s="34"/>
      <c r="V1803" s="34"/>
      <c r="W1803" s="29"/>
    </row>
    <row r="1804" spans="16:23" s="39" customFormat="1" x14ac:dyDescent="0.35">
      <c r="P1804" s="29"/>
      <c r="R1804" s="29"/>
      <c r="S1804" s="29"/>
      <c r="T1804" s="29"/>
      <c r="U1804" s="34"/>
      <c r="V1804" s="34"/>
      <c r="W1804" s="29"/>
    </row>
    <row r="1805" spans="16:23" s="39" customFormat="1" x14ac:dyDescent="0.35">
      <c r="P1805" s="29"/>
      <c r="R1805" s="29"/>
      <c r="S1805" s="29"/>
      <c r="T1805" s="29"/>
      <c r="U1805" s="34"/>
      <c r="V1805" s="34"/>
      <c r="W1805" s="29"/>
    </row>
    <row r="1806" spans="16:23" s="39" customFormat="1" x14ac:dyDescent="0.35">
      <c r="P1806" s="29"/>
      <c r="R1806" s="29"/>
      <c r="S1806" s="29"/>
      <c r="T1806" s="29"/>
      <c r="U1806" s="34"/>
      <c r="V1806" s="34"/>
      <c r="W1806" s="29"/>
    </row>
    <row r="1807" spans="16:23" s="39" customFormat="1" x14ac:dyDescent="0.35">
      <c r="P1807" s="29"/>
      <c r="R1807" s="29"/>
      <c r="S1807" s="29"/>
      <c r="T1807" s="29"/>
      <c r="U1807" s="34"/>
      <c r="V1807" s="34"/>
      <c r="W1807" s="29"/>
    </row>
    <row r="1808" spans="16:23" s="39" customFormat="1" x14ac:dyDescent="0.35">
      <c r="P1808" s="29"/>
      <c r="R1808" s="29"/>
      <c r="S1808" s="29"/>
      <c r="T1808" s="29"/>
      <c r="U1808" s="34"/>
      <c r="V1808" s="34"/>
      <c r="W1808" s="29"/>
    </row>
    <row r="1809" spans="16:23" s="39" customFormat="1" x14ac:dyDescent="0.35">
      <c r="P1809" s="29"/>
      <c r="R1809" s="29"/>
      <c r="S1809" s="29"/>
      <c r="T1809" s="29"/>
      <c r="U1809" s="34"/>
      <c r="V1809" s="34"/>
      <c r="W1809" s="29"/>
    </row>
    <row r="1810" spans="16:23" s="39" customFormat="1" x14ac:dyDescent="0.35">
      <c r="P1810" s="29"/>
      <c r="R1810" s="29"/>
      <c r="S1810" s="29"/>
      <c r="T1810" s="29"/>
      <c r="U1810" s="34"/>
      <c r="V1810" s="34"/>
      <c r="W1810" s="29"/>
    </row>
    <row r="1811" spans="16:23" s="39" customFormat="1" x14ac:dyDescent="0.35">
      <c r="P1811" s="29"/>
      <c r="R1811" s="29"/>
      <c r="S1811" s="29"/>
      <c r="T1811" s="29"/>
      <c r="U1811" s="34"/>
      <c r="V1811" s="34"/>
      <c r="W1811" s="29"/>
    </row>
    <row r="1812" spans="16:23" s="39" customFormat="1" x14ac:dyDescent="0.35">
      <c r="P1812" s="29"/>
      <c r="R1812" s="29"/>
      <c r="S1812" s="29"/>
      <c r="T1812" s="29"/>
      <c r="U1812" s="34"/>
      <c r="V1812" s="34"/>
      <c r="W1812" s="29"/>
    </row>
    <row r="1813" spans="16:23" s="39" customFormat="1" x14ac:dyDescent="0.35">
      <c r="P1813" s="29"/>
      <c r="R1813" s="29"/>
      <c r="S1813" s="29"/>
      <c r="T1813" s="29"/>
      <c r="U1813" s="34"/>
      <c r="V1813" s="34"/>
      <c r="W1813" s="29"/>
    </row>
    <row r="1814" spans="16:23" s="39" customFormat="1" x14ac:dyDescent="0.35">
      <c r="P1814" s="29"/>
      <c r="R1814" s="29"/>
      <c r="S1814" s="29"/>
      <c r="T1814" s="29"/>
      <c r="U1814" s="34"/>
      <c r="V1814" s="34"/>
      <c r="W1814" s="29"/>
    </row>
    <row r="1815" spans="16:23" s="39" customFormat="1" x14ac:dyDescent="0.35">
      <c r="P1815" s="29"/>
      <c r="R1815" s="29"/>
      <c r="S1815" s="29"/>
      <c r="T1815" s="29"/>
      <c r="U1815" s="34"/>
      <c r="V1815" s="34"/>
      <c r="W1815" s="29"/>
    </row>
    <row r="1816" spans="16:23" s="39" customFormat="1" x14ac:dyDescent="0.35">
      <c r="P1816" s="29"/>
      <c r="R1816" s="29"/>
      <c r="S1816" s="29"/>
      <c r="T1816" s="29"/>
      <c r="U1816" s="34"/>
      <c r="V1816" s="34"/>
      <c r="W1816" s="29"/>
    </row>
    <row r="1817" spans="16:23" s="39" customFormat="1" x14ac:dyDescent="0.35">
      <c r="P1817" s="29"/>
      <c r="R1817" s="29"/>
      <c r="S1817" s="29"/>
      <c r="T1817" s="29"/>
      <c r="U1817" s="34"/>
      <c r="V1817" s="34"/>
      <c r="W1817" s="29"/>
    </row>
    <row r="1818" spans="16:23" s="39" customFormat="1" x14ac:dyDescent="0.35">
      <c r="P1818" s="29"/>
      <c r="R1818" s="29"/>
      <c r="S1818" s="29"/>
      <c r="T1818" s="29"/>
      <c r="U1818" s="34"/>
      <c r="V1818" s="34"/>
      <c r="W1818" s="29"/>
    </row>
    <row r="1819" spans="16:23" s="39" customFormat="1" x14ac:dyDescent="0.35">
      <c r="P1819" s="29"/>
      <c r="R1819" s="29"/>
      <c r="S1819" s="29"/>
      <c r="T1819" s="29"/>
      <c r="U1819" s="34"/>
      <c r="V1819" s="34"/>
      <c r="W1819" s="29"/>
    </row>
    <row r="1820" spans="16:23" s="39" customFormat="1" x14ac:dyDescent="0.35">
      <c r="P1820" s="29"/>
      <c r="R1820" s="29"/>
      <c r="S1820" s="29"/>
      <c r="T1820" s="29"/>
      <c r="U1820" s="34"/>
      <c r="V1820" s="34"/>
      <c r="W1820" s="29"/>
    </row>
    <row r="1821" spans="16:23" s="39" customFormat="1" x14ac:dyDescent="0.35">
      <c r="P1821" s="29"/>
      <c r="R1821" s="29"/>
      <c r="S1821" s="29"/>
      <c r="T1821" s="29"/>
      <c r="U1821" s="34"/>
      <c r="V1821" s="34"/>
      <c r="W1821" s="29"/>
    </row>
    <row r="1822" spans="16:23" s="39" customFormat="1" x14ac:dyDescent="0.35">
      <c r="P1822" s="29"/>
      <c r="R1822" s="29"/>
      <c r="S1822" s="29"/>
      <c r="T1822" s="29"/>
      <c r="U1822" s="34"/>
      <c r="V1822" s="34"/>
      <c r="W1822" s="29"/>
    </row>
    <row r="1823" spans="16:23" s="39" customFormat="1" x14ac:dyDescent="0.35">
      <c r="P1823" s="29"/>
      <c r="R1823" s="29"/>
      <c r="S1823" s="29"/>
      <c r="T1823" s="29"/>
      <c r="U1823" s="34"/>
      <c r="V1823" s="34"/>
      <c r="W1823" s="29"/>
    </row>
    <row r="1824" spans="16:23" s="39" customFormat="1" x14ac:dyDescent="0.35">
      <c r="P1824" s="29"/>
      <c r="R1824" s="29"/>
      <c r="S1824" s="29"/>
      <c r="T1824" s="29"/>
      <c r="U1824" s="34"/>
      <c r="V1824" s="34"/>
      <c r="W1824" s="29"/>
    </row>
    <row r="1825" spans="16:23" s="39" customFormat="1" x14ac:dyDescent="0.35">
      <c r="P1825" s="29"/>
      <c r="R1825" s="29"/>
      <c r="S1825" s="29"/>
      <c r="T1825" s="29"/>
      <c r="U1825" s="34"/>
      <c r="V1825" s="34"/>
      <c r="W1825" s="29"/>
    </row>
    <row r="1826" spans="16:23" s="39" customFormat="1" x14ac:dyDescent="0.35">
      <c r="P1826" s="29"/>
      <c r="R1826" s="29"/>
      <c r="S1826" s="29"/>
      <c r="T1826" s="29"/>
      <c r="U1826" s="34"/>
      <c r="V1826" s="34"/>
      <c r="W1826" s="29"/>
    </row>
    <row r="1827" spans="16:23" s="39" customFormat="1" x14ac:dyDescent="0.35">
      <c r="P1827" s="29"/>
      <c r="R1827" s="29"/>
      <c r="S1827" s="29"/>
      <c r="T1827" s="29"/>
      <c r="U1827" s="34"/>
      <c r="V1827" s="34"/>
      <c r="W1827" s="29"/>
    </row>
    <row r="1828" spans="16:23" s="39" customFormat="1" x14ac:dyDescent="0.35">
      <c r="P1828" s="29"/>
      <c r="R1828" s="29"/>
      <c r="S1828" s="29"/>
      <c r="T1828" s="29"/>
      <c r="U1828" s="34"/>
      <c r="V1828" s="34"/>
      <c r="W1828" s="29"/>
    </row>
    <row r="1829" spans="16:23" s="39" customFormat="1" x14ac:dyDescent="0.35">
      <c r="P1829" s="29"/>
      <c r="R1829" s="29"/>
      <c r="S1829" s="29"/>
      <c r="T1829" s="29"/>
      <c r="U1829" s="34"/>
      <c r="V1829" s="34"/>
      <c r="W1829" s="29"/>
    </row>
    <row r="1830" spans="16:23" s="39" customFormat="1" x14ac:dyDescent="0.35">
      <c r="P1830" s="29"/>
      <c r="R1830" s="29"/>
      <c r="S1830" s="29"/>
      <c r="T1830" s="29"/>
      <c r="U1830" s="34"/>
      <c r="V1830" s="34"/>
      <c r="W1830" s="29"/>
    </row>
    <row r="1831" spans="16:23" s="39" customFormat="1" x14ac:dyDescent="0.35">
      <c r="P1831" s="29"/>
      <c r="R1831" s="29"/>
      <c r="S1831" s="29"/>
      <c r="T1831" s="29"/>
      <c r="U1831" s="34"/>
      <c r="V1831" s="34"/>
      <c r="W1831" s="29"/>
    </row>
    <row r="1832" spans="16:23" s="39" customFormat="1" x14ac:dyDescent="0.35">
      <c r="P1832" s="29"/>
      <c r="R1832" s="29"/>
      <c r="S1832" s="29"/>
      <c r="T1832" s="29"/>
      <c r="U1832" s="34"/>
      <c r="V1832" s="34"/>
      <c r="W1832" s="29"/>
    </row>
    <row r="1833" spans="16:23" s="39" customFormat="1" x14ac:dyDescent="0.35">
      <c r="P1833" s="29"/>
      <c r="R1833" s="29"/>
      <c r="S1833" s="29"/>
      <c r="T1833" s="29"/>
      <c r="U1833" s="34"/>
      <c r="V1833" s="34"/>
      <c r="W1833" s="29"/>
    </row>
    <row r="1834" spans="16:23" s="39" customFormat="1" x14ac:dyDescent="0.35">
      <c r="P1834" s="29"/>
      <c r="R1834" s="29"/>
      <c r="S1834" s="29"/>
      <c r="T1834" s="29"/>
      <c r="U1834" s="34"/>
      <c r="V1834" s="34"/>
      <c r="W1834" s="29"/>
    </row>
    <row r="1835" spans="16:23" s="39" customFormat="1" x14ac:dyDescent="0.35">
      <c r="P1835" s="29"/>
      <c r="R1835" s="29"/>
      <c r="S1835" s="29"/>
      <c r="T1835" s="29"/>
      <c r="U1835" s="34"/>
      <c r="V1835" s="34"/>
      <c r="W1835" s="29"/>
    </row>
    <row r="1836" spans="16:23" s="39" customFormat="1" x14ac:dyDescent="0.35">
      <c r="P1836" s="29"/>
      <c r="R1836" s="29"/>
      <c r="S1836" s="29"/>
      <c r="T1836" s="29"/>
      <c r="U1836" s="34"/>
      <c r="V1836" s="34"/>
      <c r="W1836" s="29"/>
    </row>
    <row r="1837" spans="16:23" s="39" customFormat="1" x14ac:dyDescent="0.35">
      <c r="P1837" s="29"/>
      <c r="R1837" s="29"/>
      <c r="S1837" s="29"/>
      <c r="T1837" s="29"/>
      <c r="U1837" s="34"/>
      <c r="V1837" s="34"/>
      <c r="W1837" s="29"/>
    </row>
    <row r="1838" spans="16:23" s="39" customFormat="1" x14ac:dyDescent="0.35">
      <c r="P1838" s="29"/>
      <c r="R1838" s="29"/>
      <c r="S1838" s="29"/>
      <c r="T1838" s="29"/>
      <c r="U1838" s="34"/>
      <c r="V1838" s="34"/>
      <c r="W1838" s="29"/>
    </row>
    <row r="1839" spans="16:23" s="39" customFormat="1" x14ac:dyDescent="0.35">
      <c r="P1839" s="29"/>
      <c r="R1839" s="29"/>
      <c r="S1839" s="29"/>
      <c r="T1839" s="29"/>
      <c r="U1839" s="34"/>
      <c r="V1839" s="34"/>
      <c r="W1839" s="29"/>
    </row>
    <row r="1840" spans="16:23" s="39" customFormat="1" x14ac:dyDescent="0.35">
      <c r="P1840" s="29"/>
      <c r="R1840" s="29"/>
      <c r="S1840" s="29"/>
      <c r="T1840" s="29"/>
      <c r="U1840" s="34"/>
      <c r="V1840" s="34"/>
      <c r="W1840" s="29"/>
    </row>
    <row r="1841" spans="16:23" s="39" customFormat="1" x14ac:dyDescent="0.35">
      <c r="P1841" s="29"/>
      <c r="R1841" s="29"/>
      <c r="S1841" s="29"/>
      <c r="T1841" s="29"/>
      <c r="U1841" s="34"/>
      <c r="V1841" s="34"/>
      <c r="W1841" s="29"/>
    </row>
    <row r="1842" spans="16:23" s="39" customFormat="1" x14ac:dyDescent="0.35">
      <c r="P1842" s="29"/>
      <c r="R1842" s="29"/>
      <c r="S1842" s="29"/>
      <c r="T1842" s="29"/>
      <c r="U1842" s="34"/>
      <c r="V1842" s="34"/>
      <c r="W1842" s="29"/>
    </row>
    <row r="1843" spans="16:23" s="39" customFormat="1" x14ac:dyDescent="0.35">
      <c r="P1843" s="29"/>
      <c r="R1843" s="29"/>
      <c r="S1843" s="29"/>
      <c r="T1843" s="29"/>
      <c r="U1843" s="34"/>
      <c r="V1843" s="34"/>
      <c r="W1843" s="29"/>
    </row>
    <row r="1844" spans="16:23" s="39" customFormat="1" x14ac:dyDescent="0.35">
      <c r="P1844" s="29"/>
      <c r="R1844" s="29"/>
      <c r="S1844" s="29"/>
      <c r="T1844" s="29"/>
      <c r="U1844" s="34"/>
      <c r="V1844" s="34"/>
      <c r="W1844" s="29"/>
    </row>
    <row r="1845" spans="16:23" s="39" customFormat="1" x14ac:dyDescent="0.35">
      <c r="P1845" s="29"/>
      <c r="R1845" s="29"/>
      <c r="S1845" s="29"/>
      <c r="T1845" s="29"/>
      <c r="U1845" s="34"/>
      <c r="V1845" s="34"/>
      <c r="W1845" s="29"/>
    </row>
    <row r="1846" spans="16:23" s="39" customFormat="1" x14ac:dyDescent="0.35">
      <c r="P1846" s="29"/>
      <c r="R1846" s="29"/>
      <c r="S1846" s="29"/>
      <c r="T1846" s="29"/>
      <c r="U1846" s="34"/>
      <c r="V1846" s="34"/>
      <c r="W1846" s="29"/>
    </row>
    <row r="1847" spans="16:23" s="39" customFormat="1" x14ac:dyDescent="0.35">
      <c r="P1847" s="29"/>
      <c r="R1847" s="29"/>
      <c r="S1847" s="29"/>
      <c r="T1847" s="29"/>
      <c r="U1847" s="34"/>
      <c r="V1847" s="34"/>
      <c r="W1847" s="29"/>
    </row>
    <row r="1848" spans="16:23" s="39" customFormat="1" x14ac:dyDescent="0.35">
      <c r="P1848" s="29"/>
      <c r="R1848" s="29"/>
      <c r="S1848" s="29"/>
      <c r="T1848" s="29"/>
      <c r="U1848" s="34"/>
      <c r="V1848" s="34"/>
      <c r="W1848" s="29"/>
    </row>
    <row r="1849" spans="16:23" s="39" customFormat="1" x14ac:dyDescent="0.35">
      <c r="P1849" s="29"/>
      <c r="R1849" s="29"/>
      <c r="S1849" s="29"/>
      <c r="T1849" s="29"/>
      <c r="U1849" s="34"/>
      <c r="V1849" s="34"/>
      <c r="W1849" s="29"/>
    </row>
    <row r="1850" spans="16:23" s="39" customFormat="1" x14ac:dyDescent="0.35">
      <c r="P1850" s="29"/>
      <c r="R1850" s="29"/>
      <c r="S1850" s="29"/>
      <c r="T1850" s="29"/>
      <c r="U1850" s="34"/>
      <c r="V1850" s="34"/>
      <c r="W1850" s="29"/>
    </row>
    <row r="1851" spans="16:23" s="39" customFormat="1" x14ac:dyDescent="0.35">
      <c r="P1851" s="29"/>
      <c r="R1851" s="29"/>
      <c r="S1851" s="29"/>
      <c r="T1851" s="29"/>
      <c r="U1851" s="34"/>
      <c r="V1851" s="34"/>
      <c r="W1851" s="29"/>
    </row>
    <row r="1852" spans="16:23" s="39" customFormat="1" x14ac:dyDescent="0.35">
      <c r="P1852" s="29"/>
      <c r="R1852" s="29"/>
      <c r="S1852" s="29"/>
      <c r="T1852" s="29"/>
      <c r="U1852" s="34"/>
      <c r="V1852" s="34"/>
      <c r="W1852" s="29"/>
    </row>
    <row r="1853" spans="16:23" s="39" customFormat="1" x14ac:dyDescent="0.35">
      <c r="P1853" s="29"/>
      <c r="R1853" s="29"/>
      <c r="S1853" s="29"/>
      <c r="T1853" s="29"/>
      <c r="U1853" s="34"/>
      <c r="V1853" s="34"/>
      <c r="W1853" s="29"/>
    </row>
    <row r="1854" spans="16:23" s="39" customFormat="1" x14ac:dyDescent="0.35">
      <c r="P1854" s="29"/>
      <c r="R1854" s="29"/>
      <c r="S1854" s="29"/>
      <c r="T1854" s="29"/>
      <c r="U1854" s="34"/>
      <c r="V1854" s="34"/>
      <c r="W1854" s="29"/>
    </row>
    <row r="1855" spans="16:23" s="39" customFormat="1" x14ac:dyDescent="0.35">
      <c r="P1855" s="29"/>
      <c r="R1855" s="29"/>
      <c r="S1855" s="29"/>
      <c r="T1855" s="29"/>
      <c r="U1855" s="34"/>
      <c r="V1855" s="34"/>
      <c r="W1855" s="29"/>
    </row>
    <row r="1856" spans="16:23" s="39" customFormat="1" x14ac:dyDescent="0.35">
      <c r="P1856" s="29"/>
      <c r="R1856" s="29"/>
      <c r="S1856" s="29"/>
      <c r="T1856" s="29"/>
      <c r="U1856" s="34"/>
      <c r="V1856" s="34"/>
      <c r="W1856" s="29"/>
    </row>
    <row r="1857" spans="16:23" s="39" customFormat="1" x14ac:dyDescent="0.35">
      <c r="P1857" s="29"/>
      <c r="R1857" s="29"/>
      <c r="S1857" s="29"/>
      <c r="T1857" s="29"/>
      <c r="U1857" s="34"/>
      <c r="V1857" s="34"/>
      <c r="W1857" s="29"/>
    </row>
    <row r="1858" spans="16:23" s="39" customFormat="1" x14ac:dyDescent="0.35">
      <c r="P1858" s="29"/>
      <c r="R1858" s="29"/>
      <c r="S1858" s="29"/>
      <c r="T1858" s="29"/>
      <c r="U1858" s="34"/>
      <c r="V1858" s="34"/>
      <c r="W1858" s="29"/>
    </row>
    <row r="1859" spans="16:23" s="39" customFormat="1" x14ac:dyDescent="0.35">
      <c r="P1859" s="29"/>
      <c r="R1859" s="29"/>
      <c r="S1859" s="29"/>
      <c r="T1859" s="29"/>
      <c r="U1859" s="34"/>
      <c r="V1859" s="34"/>
      <c r="W1859" s="29"/>
    </row>
    <row r="1860" spans="16:23" s="39" customFormat="1" x14ac:dyDescent="0.35">
      <c r="P1860" s="29"/>
      <c r="R1860" s="29"/>
      <c r="S1860" s="29"/>
      <c r="T1860" s="29"/>
      <c r="U1860" s="34"/>
      <c r="V1860" s="34"/>
      <c r="W1860" s="29"/>
    </row>
    <row r="1861" spans="16:23" s="39" customFormat="1" x14ac:dyDescent="0.35">
      <c r="P1861" s="29"/>
      <c r="R1861" s="29"/>
      <c r="S1861" s="29"/>
      <c r="T1861" s="29"/>
      <c r="U1861" s="34"/>
      <c r="V1861" s="34"/>
      <c r="W1861" s="29"/>
    </row>
    <row r="1862" spans="16:23" s="39" customFormat="1" x14ac:dyDescent="0.35">
      <c r="P1862" s="29"/>
      <c r="R1862" s="29"/>
      <c r="S1862" s="29"/>
      <c r="T1862" s="29"/>
      <c r="U1862" s="34"/>
      <c r="V1862" s="34"/>
      <c r="W1862" s="29"/>
    </row>
    <row r="1863" spans="16:23" s="39" customFormat="1" x14ac:dyDescent="0.35">
      <c r="P1863" s="29"/>
      <c r="R1863" s="29"/>
      <c r="S1863" s="29"/>
      <c r="T1863" s="29"/>
      <c r="U1863" s="34"/>
      <c r="V1863" s="34"/>
      <c r="W1863" s="29"/>
    </row>
    <row r="1864" spans="16:23" s="39" customFormat="1" x14ac:dyDescent="0.35">
      <c r="P1864" s="29"/>
      <c r="R1864" s="29"/>
      <c r="S1864" s="29"/>
      <c r="T1864" s="29"/>
      <c r="U1864" s="34"/>
      <c r="V1864" s="34"/>
      <c r="W1864" s="29"/>
    </row>
    <row r="1865" spans="16:23" s="39" customFormat="1" x14ac:dyDescent="0.35">
      <c r="P1865" s="29"/>
      <c r="R1865" s="29"/>
      <c r="S1865" s="29"/>
      <c r="T1865" s="29"/>
      <c r="U1865" s="34"/>
      <c r="V1865" s="34"/>
      <c r="W1865" s="29"/>
    </row>
    <row r="1866" spans="16:23" s="39" customFormat="1" x14ac:dyDescent="0.35">
      <c r="P1866" s="29"/>
      <c r="R1866" s="29"/>
      <c r="S1866" s="29"/>
      <c r="T1866" s="29"/>
      <c r="U1866" s="34"/>
      <c r="V1866" s="34"/>
      <c r="W1866" s="29"/>
    </row>
    <row r="1867" spans="16:23" s="39" customFormat="1" x14ac:dyDescent="0.35">
      <c r="P1867" s="29"/>
      <c r="R1867" s="29"/>
      <c r="S1867" s="29"/>
      <c r="T1867" s="29"/>
      <c r="U1867" s="34"/>
      <c r="V1867" s="34"/>
      <c r="W1867" s="29"/>
    </row>
    <row r="1868" spans="16:23" s="39" customFormat="1" x14ac:dyDescent="0.35">
      <c r="P1868" s="29"/>
      <c r="R1868" s="29"/>
      <c r="S1868" s="29"/>
      <c r="T1868" s="29"/>
      <c r="U1868" s="34"/>
      <c r="V1868" s="34"/>
      <c r="W1868" s="29"/>
    </row>
    <row r="1869" spans="16:23" s="39" customFormat="1" x14ac:dyDescent="0.35">
      <c r="P1869" s="29"/>
      <c r="R1869" s="29"/>
      <c r="S1869" s="29"/>
      <c r="T1869" s="29"/>
      <c r="U1869" s="34"/>
      <c r="V1869" s="34"/>
      <c r="W1869" s="29"/>
    </row>
    <row r="1870" spans="16:23" s="39" customFormat="1" x14ac:dyDescent="0.35">
      <c r="P1870" s="29"/>
      <c r="R1870" s="29"/>
      <c r="S1870" s="29"/>
      <c r="T1870" s="29"/>
      <c r="U1870" s="34"/>
      <c r="V1870" s="34"/>
      <c r="W1870" s="29"/>
    </row>
    <row r="1871" spans="16:23" s="39" customFormat="1" x14ac:dyDescent="0.35">
      <c r="P1871" s="29"/>
      <c r="R1871" s="29"/>
      <c r="S1871" s="29"/>
      <c r="T1871" s="29"/>
      <c r="U1871" s="34"/>
      <c r="V1871" s="34"/>
      <c r="W1871" s="29"/>
    </row>
    <row r="1872" spans="16:23" s="39" customFormat="1" x14ac:dyDescent="0.35">
      <c r="P1872" s="29"/>
      <c r="R1872" s="29"/>
      <c r="S1872" s="29"/>
      <c r="T1872" s="29"/>
      <c r="U1872" s="34"/>
      <c r="V1872" s="34"/>
      <c r="W1872" s="29"/>
    </row>
    <row r="1873" spans="16:23" s="39" customFormat="1" x14ac:dyDescent="0.35">
      <c r="P1873" s="29"/>
      <c r="R1873" s="29"/>
      <c r="S1873" s="29"/>
      <c r="T1873" s="29"/>
      <c r="U1873" s="34"/>
      <c r="V1873" s="34"/>
      <c r="W1873" s="29"/>
    </row>
    <row r="1874" spans="16:23" s="39" customFormat="1" x14ac:dyDescent="0.35">
      <c r="P1874" s="29"/>
      <c r="R1874" s="29"/>
      <c r="S1874" s="29"/>
      <c r="T1874" s="29"/>
      <c r="U1874" s="34"/>
      <c r="V1874" s="34"/>
      <c r="W1874" s="29"/>
    </row>
    <row r="1875" spans="16:23" s="39" customFormat="1" x14ac:dyDescent="0.35">
      <c r="P1875" s="29"/>
      <c r="R1875" s="29"/>
      <c r="S1875" s="29"/>
      <c r="T1875" s="29"/>
      <c r="U1875" s="34"/>
      <c r="V1875" s="34"/>
      <c r="W1875" s="29"/>
    </row>
    <row r="1876" spans="16:23" s="39" customFormat="1" x14ac:dyDescent="0.35">
      <c r="P1876" s="29"/>
      <c r="R1876" s="29"/>
      <c r="S1876" s="29"/>
      <c r="T1876" s="29"/>
      <c r="U1876" s="34"/>
      <c r="V1876" s="34"/>
      <c r="W1876" s="29"/>
    </row>
    <row r="1877" spans="16:23" s="39" customFormat="1" x14ac:dyDescent="0.35">
      <c r="P1877" s="29"/>
      <c r="R1877" s="29"/>
      <c r="S1877" s="29"/>
      <c r="T1877" s="29"/>
      <c r="U1877" s="34"/>
      <c r="V1877" s="34"/>
      <c r="W1877" s="29"/>
    </row>
    <row r="1878" spans="16:23" s="39" customFormat="1" x14ac:dyDescent="0.35">
      <c r="P1878" s="29"/>
      <c r="R1878" s="29"/>
      <c r="S1878" s="29"/>
      <c r="T1878" s="29"/>
      <c r="U1878" s="34"/>
      <c r="V1878" s="34"/>
      <c r="W1878" s="29"/>
    </row>
    <row r="1879" spans="16:23" s="39" customFormat="1" x14ac:dyDescent="0.35">
      <c r="P1879" s="29"/>
      <c r="R1879" s="29"/>
      <c r="S1879" s="29"/>
      <c r="T1879" s="29"/>
      <c r="U1879" s="34"/>
      <c r="V1879" s="34"/>
      <c r="W1879" s="29"/>
    </row>
    <row r="1880" spans="16:23" s="39" customFormat="1" x14ac:dyDescent="0.35">
      <c r="P1880" s="29"/>
      <c r="R1880" s="29"/>
      <c r="S1880" s="29"/>
      <c r="T1880" s="29"/>
      <c r="U1880" s="34"/>
      <c r="V1880" s="34"/>
      <c r="W1880" s="29"/>
    </row>
    <row r="1881" spans="16:23" s="39" customFormat="1" x14ac:dyDescent="0.35">
      <c r="P1881" s="29"/>
      <c r="R1881" s="29"/>
      <c r="S1881" s="29"/>
      <c r="T1881" s="29"/>
      <c r="U1881" s="34"/>
      <c r="V1881" s="34"/>
      <c r="W1881" s="29"/>
    </row>
    <row r="1882" spans="16:23" s="39" customFormat="1" x14ac:dyDescent="0.35">
      <c r="P1882" s="29"/>
      <c r="R1882" s="29"/>
      <c r="S1882" s="29"/>
      <c r="T1882" s="29"/>
      <c r="U1882" s="34"/>
      <c r="V1882" s="34"/>
      <c r="W1882" s="29"/>
    </row>
    <row r="1883" spans="16:23" s="39" customFormat="1" x14ac:dyDescent="0.35">
      <c r="P1883" s="29"/>
      <c r="R1883" s="29"/>
      <c r="S1883" s="29"/>
      <c r="T1883" s="29"/>
      <c r="U1883" s="34"/>
      <c r="V1883" s="34"/>
      <c r="W1883" s="29"/>
    </row>
    <row r="1884" spans="16:23" s="39" customFormat="1" x14ac:dyDescent="0.35">
      <c r="P1884" s="29"/>
      <c r="R1884" s="29"/>
      <c r="S1884" s="29"/>
      <c r="T1884" s="29"/>
      <c r="U1884" s="34"/>
      <c r="V1884" s="34"/>
      <c r="W1884" s="29"/>
    </row>
    <row r="1885" spans="16:23" s="39" customFormat="1" x14ac:dyDescent="0.35">
      <c r="P1885" s="29"/>
      <c r="R1885" s="29"/>
      <c r="S1885" s="29"/>
      <c r="T1885" s="29"/>
      <c r="U1885" s="34"/>
      <c r="V1885" s="34"/>
      <c r="W1885" s="29"/>
    </row>
    <row r="1886" spans="16:23" s="39" customFormat="1" x14ac:dyDescent="0.35">
      <c r="P1886" s="29"/>
      <c r="R1886" s="29"/>
      <c r="S1886" s="29"/>
      <c r="T1886" s="29"/>
      <c r="U1886" s="34"/>
      <c r="V1886" s="34"/>
      <c r="W1886" s="29"/>
    </row>
    <row r="1887" spans="16:23" s="39" customFormat="1" x14ac:dyDescent="0.35">
      <c r="P1887" s="29"/>
      <c r="R1887" s="29"/>
      <c r="S1887" s="29"/>
      <c r="T1887" s="29"/>
      <c r="U1887" s="34"/>
      <c r="V1887" s="34"/>
      <c r="W1887" s="29"/>
    </row>
    <row r="1888" spans="16:23" s="39" customFormat="1" x14ac:dyDescent="0.35">
      <c r="P1888" s="29"/>
      <c r="R1888" s="29"/>
      <c r="S1888" s="29"/>
      <c r="T1888" s="29"/>
      <c r="U1888" s="34"/>
      <c r="V1888" s="34"/>
      <c r="W1888" s="29"/>
    </row>
    <row r="1889" spans="16:23" s="39" customFormat="1" x14ac:dyDescent="0.35">
      <c r="P1889" s="29"/>
      <c r="R1889" s="29"/>
      <c r="S1889" s="29"/>
      <c r="T1889" s="29"/>
      <c r="U1889" s="34"/>
      <c r="V1889" s="34"/>
      <c r="W1889" s="29"/>
    </row>
    <row r="1890" spans="16:23" s="39" customFormat="1" x14ac:dyDescent="0.35">
      <c r="P1890" s="29"/>
      <c r="R1890" s="29"/>
      <c r="S1890" s="29"/>
      <c r="T1890" s="29"/>
      <c r="U1890" s="34"/>
      <c r="V1890" s="34"/>
      <c r="W1890" s="29"/>
    </row>
    <row r="1891" spans="16:23" s="39" customFormat="1" x14ac:dyDescent="0.35">
      <c r="P1891" s="29"/>
      <c r="R1891" s="29"/>
      <c r="S1891" s="29"/>
      <c r="T1891" s="29"/>
      <c r="U1891" s="34"/>
      <c r="V1891" s="34"/>
      <c r="W1891" s="29"/>
    </row>
    <row r="1892" spans="16:23" s="39" customFormat="1" x14ac:dyDescent="0.35">
      <c r="P1892" s="29"/>
      <c r="R1892" s="29"/>
      <c r="S1892" s="29"/>
      <c r="T1892" s="29"/>
      <c r="U1892" s="34"/>
      <c r="V1892" s="34"/>
      <c r="W1892" s="29"/>
    </row>
    <row r="1893" spans="16:23" s="39" customFormat="1" x14ac:dyDescent="0.35">
      <c r="P1893" s="29"/>
      <c r="R1893" s="29"/>
      <c r="S1893" s="29"/>
      <c r="T1893" s="29"/>
      <c r="U1893" s="34"/>
      <c r="V1893" s="34"/>
      <c r="W1893" s="29"/>
    </row>
    <row r="1894" spans="16:23" s="39" customFormat="1" x14ac:dyDescent="0.35">
      <c r="P1894" s="29"/>
      <c r="R1894" s="29"/>
      <c r="S1894" s="29"/>
      <c r="T1894" s="29"/>
      <c r="U1894" s="34"/>
      <c r="V1894" s="34"/>
      <c r="W1894" s="29"/>
    </row>
    <row r="1895" spans="16:23" s="39" customFormat="1" x14ac:dyDescent="0.35">
      <c r="P1895" s="29"/>
      <c r="R1895" s="29"/>
      <c r="S1895" s="29"/>
      <c r="T1895" s="29"/>
      <c r="U1895" s="34"/>
      <c r="V1895" s="34"/>
      <c r="W1895" s="29"/>
    </row>
    <row r="1896" spans="16:23" s="39" customFormat="1" x14ac:dyDescent="0.35">
      <c r="P1896" s="29"/>
      <c r="R1896" s="29"/>
      <c r="S1896" s="29"/>
      <c r="T1896" s="29"/>
      <c r="U1896" s="34"/>
      <c r="V1896" s="34"/>
      <c r="W1896" s="29"/>
    </row>
    <row r="1897" spans="16:23" s="39" customFormat="1" x14ac:dyDescent="0.35">
      <c r="P1897" s="29"/>
      <c r="R1897" s="29"/>
      <c r="S1897" s="29"/>
      <c r="T1897" s="29"/>
      <c r="U1897" s="34"/>
      <c r="V1897" s="34"/>
      <c r="W1897" s="29"/>
    </row>
    <row r="1898" spans="16:23" s="39" customFormat="1" x14ac:dyDescent="0.35">
      <c r="P1898" s="29"/>
      <c r="R1898" s="29"/>
      <c r="S1898" s="29"/>
      <c r="T1898" s="29"/>
      <c r="U1898" s="34"/>
      <c r="V1898" s="34"/>
      <c r="W1898" s="29"/>
    </row>
    <row r="1899" spans="16:23" s="39" customFormat="1" x14ac:dyDescent="0.35">
      <c r="P1899" s="29"/>
      <c r="R1899" s="29"/>
      <c r="S1899" s="29"/>
      <c r="T1899" s="29"/>
      <c r="U1899" s="34"/>
      <c r="V1899" s="34"/>
      <c r="W1899" s="29"/>
    </row>
    <row r="1900" spans="16:23" s="39" customFormat="1" x14ac:dyDescent="0.35">
      <c r="P1900" s="29"/>
      <c r="R1900" s="29"/>
      <c r="S1900" s="29"/>
      <c r="T1900" s="29"/>
      <c r="U1900" s="34"/>
      <c r="V1900" s="34"/>
      <c r="W1900" s="29"/>
    </row>
    <row r="1901" spans="16:23" s="39" customFormat="1" x14ac:dyDescent="0.35">
      <c r="P1901" s="29"/>
      <c r="R1901" s="29"/>
      <c r="S1901" s="29"/>
      <c r="T1901" s="29"/>
      <c r="U1901" s="34"/>
      <c r="V1901" s="34"/>
      <c r="W1901" s="29"/>
    </row>
    <row r="1902" spans="16:23" s="39" customFormat="1" x14ac:dyDescent="0.35">
      <c r="P1902" s="29"/>
      <c r="R1902" s="29"/>
      <c r="S1902" s="29"/>
      <c r="T1902" s="29"/>
      <c r="U1902" s="34"/>
      <c r="V1902" s="34"/>
      <c r="W1902" s="29"/>
    </row>
    <row r="1903" spans="16:23" s="39" customFormat="1" x14ac:dyDescent="0.35">
      <c r="P1903" s="29"/>
      <c r="R1903" s="29"/>
      <c r="S1903" s="29"/>
      <c r="T1903" s="29"/>
      <c r="U1903" s="34"/>
      <c r="V1903" s="34"/>
      <c r="W1903" s="29"/>
    </row>
    <row r="1904" spans="16:23" s="39" customFormat="1" x14ac:dyDescent="0.35">
      <c r="P1904" s="29"/>
      <c r="R1904" s="29"/>
      <c r="S1904" s="29"/>
      <c r="T1904" s="29"/>
      <c r="U1904" s="34"/>
      <c r="V1904" s="34"/>
      <c r="W1904" s="29"/>
    </row>
    <row r="1905" spans="16:23" s="39" customFormat="1" x14ac:dyDescent="0.35">
      <c r="P1905" s="29"/>
      <c r="R1905" s="29"/>
      <c r="S1905" s="29"/>
      <c r="T1905" s="29"/>
      <c r="U1905" s="34"/>
      <c r="V1905" s="34"/>
      <c r="W1905" s="29"/>
    </row>
    <row r="1906" spans="16:23" s="39" customFormat="1" x14ac:dyDescent="0.35">
      <c r="P1906" s="29"/>
      <c r="R1906" s="29"/>
      <c r="S1906" s="29"/>
      <c r="T1906" s="29"/>
      <c r="U1906" s="34"/>
      <c r="V1906" s="34"/>
      <c r="W1906" s="29"/>
    </row>
    <row r="1907" spans="16:23" s="39" customFormat="1" x14ac:dyDescent="0.35">
      <c r="P1907" s="29"/>
      <c r="R1907" s="29"/>
      <c r="S1907" s="29"/>
      <c r="T1907" s="29"/>
      <c r="U1907" s="34"/>
      <c r="V1907" s="34"/>
      <c r="W1907" s="29"/>
    </row>
    <row r="1908" spans="16:23" s="39" customFormat="1" x14ac:dyDescent="0.35">
      <c r="P1908" s="29"/>
      <c r="R1908" s="29"/>
      <c r="S1908" s="29"/>
      <c r="T1908" s="29"/>
      <c r="U1908" s="34"/>
      <c r="V1908" s="34"/>
      <c r="W1908" s="29"/>
    </row>
    <row r="1909" spans="16:23" s="39" customFormat="1" x14ac:dyDescent="0.35">
      <c r="P1909" s="29"/>
      <c r="R1909" s="29"/>
      <c r="S1909" s="29"/>
      <c r="T1909" s="29"/>
      <c r="U1909" s="34"/>
      <c r="V1909" s="34"/>
      <c r="W1909" s="29"/>
    </row>
    <row r="1910" spans="16:23" s="39" customFormat="1" x14ac:dyDescent="0.35">
      <c r="P1910" s="29"/>
      <c r="R1910" s="29"/>
      <c r="S1910" s="29"/>
      <c r="T1910" s="29"/>
      <c r="U1910" s="34"/>
      <c r="V1910" s="34"/>
      <c r="W1910" s="29"/>
    </row>
    <row r="1911" spans="16:23" s="39" customFormat="1" x14ac:dyDescent="0.35">
      <c r="P1911" s="29"/>
      <c r="R1911" s="29"/>
      <c r="S1911" s="29"/>
      <c r="T1911" s="29"/>
      <c r="U1911" s="34"/>
      <c r="V1911" s="34"/>
      <c r="W1911" s="29"/>
    </row>
    <row r="1912" spans="16:23" s="39" customFormat="1" x14ac:dyDescent="0.35">
      <c r="P1912" s="29"/>
      <c r="R1912" s="29"/>
      <c r="S1912" s="29"/>
      <c r="T1912" s="29"/>
      <c r="U1912" s="34"/>
      <c r="V1912" s="34"/>
      <c r="W1912" s="29"/>
    </row>
    <row r="1913" spans="16:23" s="39" customFormat="1" x14ac:dyDescent="0.35">
      <c r="P1913" s="29"/>
      <c r="R1913" s="29"/>
      <c r="S1913" s="29"/>
      <c r="T1913" s="29"/>
      <c r="U1913" s="34"/>
      <c r="V1913" s="34"/>
      <c r="W1913" s="29"/>
    </row>
    <row r="1914" spans="16:23" s="39" customFormat="1" x14ac:dyDescent="0.35">
      <c r="P1914" s="29"/>
      <c r="R1914" s="29"/>
      <c r="S1914" s="29"/>
      <c r="T1914" s="29"/>
      <c r="U1914" s="34"/>
      <c r="V1914" s="34"/>
      <c r="W1914" s="29"/>
    </row>
    <row r="1915" spans="16:23" s="39" customFormat="1" x14ac:dyDescent="0.35">
      <c r="P1915" s="29"/>
      <c r="R1915" s="29"/>
      <c r="S1915" s="29"/>
      <c r="T1915" s="29"/>
      <c r="U1915" s="34"/>
      <c r="V1915" s="34"/>
      <c r="W1915" s="29"/>
    </row>
    <row r="1916" spans="16:23" s="39" customFormat="1" x14ac:dyDescent="0.35">
      <c r="P1916" s="29"/>
      <c r="R1916" s="29"/>
      <c r="S1916" s="29"/>
      <c r="T1916" s="29"/>
      <c r="U1916" s="34"/>
      <c r="V1916" s="34"/>
      <c r="W1916" s="29"/>
    </row>
    <row r="1917" spans="16:23" s="39" customFormat="1" x14ac:dyDescent="0.35">
      <c r="P1917" s="29"/>
      <c r="R1917" s="29"/>
      <c r="S1917" s="29"/>
      <c r="T1917" s="29"/>
      <c r="U1917" s="34"/>
      <c r="V1917" s="34"/>
      <c r="W1917" s="29"/>
    </row>
    <row r="1918" spans="16:23" s="39" customFormat="1" x14ac:dyDescent="0.35">
      <c r="P1918" s="29"/>
      <c r="R1918" s="29"/>
      <c r="S1918" s="29"/>
      <c r="T1918" s="29"/>
      <c r="U1918" s="34"/>
      <c r="V1918" s="34"/>
      <c r="W1918" s="29"/>
    </row>
    <row r="1919" spans="16:23" s="39" customFormat="1" x14ac:dyDescent="0.35">
      <c r="P1919" s="29"/>
      <c r="R1919" s="29"/>
      <c r="S1919" s="29"/>
      <c r="T1919" s="29"/>
      <c r="U1919" s="34"/>
      <c r="V1919" s="34"/>
      <c r="W1919" s="29"/>
    </row>
    <row r="1920" spans="16:23" s="39" customFormat="1" x14ac:dyDescent="0.35">
      <c r="P1920" s="29"/>
      <c r="R1920" s="29"/>
      <c r="S1920" s="29"/>
      <c r="T1920" s="29"/>
      <c r="U1920" s="34"/>
      <c r="V1920" s="34"/>
      <c r="W1920" s="29"/>
    </row>
    <row r="1921" spans="16:23" s="39" customFormat="1" x14ac:dyDescent="0.35">
      <c r="P1921" s="29"/>
      <c r="R1921" s="29"/>
      <c r="S1921" s="29"/>
      <c r="T1921" s="29"/>
      <c r="U1921" s="34"/>
      <c r="V1921" s="34"/>
      <c r="W1921" s="29"/>
    </row>
    <row r="1922" spans="16:23" s="39" customFormat="1" x14ac:dyDescent="0.35">
      <c r="P1922" s="29"/>
      <c r="R1922" s="29"/>
      <c r="S1922" s="29"/>
      <c r="T1922" s="29"/>
      <c r="U1922" s="34"/>
      <c r="V1922" s="34"/>
      <c r="W1922" s="29"/>
    </row>
    <row r="1923" spans="16:23" s="39" customFormat="1" x14ac:dyDescent="0.35">
      <c r="P1923" s="29"/>
      <c r="R1923" s="29"/>
      <c r="S1923" s="29"/>
      <c r="T1923" s="29"/>
      <c r="U1923" s="34"/>
      <c r="V1923" s="34"/>
      <c r="W1923" s="29"/>
    </row>
    <row r="1924" spans="16:23" s="39" customFormat="1" x14ac:dyDescent="0.35">
      <c r="P1924" s="29"/>
      <c r="R1924" s="29"/>
      <c r="S1924" s="29"/>
      <c r="T1924" s="29"/>
      <c r="U1924" s="34"/>
      <c r="V1924" s="34"/>
      <c r="W1924" s="29"/>
    </row>
    <row r="1925" spans="16:23" s="39" customFormat="1" x14ac:dyDescent="0.35">
      <c r="P1925" s="29"/>
      <c r="R1925" s="29"/>
      <c r="S1925" s="29"/>
      <c r="T1925" s="29"/>
      <c r="U1925" s="34"/>
      <c r="V1925" s="34"/>
      <c r="W1925" s="29"/>
    </row>
    <row r="1926" spans="16:23" s="39" customFormat="1" x14ac:dyDescent="0.35">
      <c r="P1926" s="29"/>
      <c r="R1926" s="29"/>
      <c r="S1926" s="29"/>
      <c r="T1926" s="29"/>
      <c r="U1926" s="34"/>
      <c r="V1926" s="34"/>
      <c r="W1926" s="29"/>
    </row>
    <row r="1927" spans="16:23" s="39" customFormat="1" x14ac:dyDescent="0.35">
      <c r="P1927" s="29"/>
      <c r="R1927" s="29"/>
      <c r="S1927" s="29"/>
      <c r="T1927" s="29"/>
      <c r="U1927" s="34"/>
      <c r="V1927" s="34"/>
      <c r="W1927" s="29"/>
    </row>
    <row r="1928" spans="16:23" s="39" customFormat="1" x14ac:dyDescent="0.35">
      <c r="P1928" s="29"/>
      <c r="R1928" s="29"/>
      <c r="S1928" s="29"/>
      <c r="T1928" s="29"/>
      <c r="U1928" s="34"/>
      <c r="V1928" s="34"/>
      <c r="W1928" s="29"/>
    </row>
    <row r="1929" spans="16:23" s="39" customFormat="1" x14ac:dyDescent="0.35">
      <c r="P1929" s="29"/>
      <c r="R1929" s="29"/>
      <c r="S1929" s="29"/>
      <c r="T1929" s="29"/>
      <c r="U1929" s="34"/>
      <c r="V1929" s="34"/>
      <c r="W1929" s="29"/>
    </row>
    <row r="1930" spans="16:23" s="39" customFormat="1" x14ac:dyDescent="0.35">
      <c r="P1930" s="29"/>
      <c r="R1930" s="29"/>
      <c r="S1930" s="29"/>
      <c r="T1930" s="29"/>
      <c r="U1930" s="34"/>
      <c r="V1930" s="34"/>
      <c r="W1930" s="29"/>
    </row>
    <row r="1931" spans="16:23" s="39" customFormat="1" x14ac:dyDescent="0.35">
      <c r="P1931" s="29"/>
      <c r="R1931" s="29"/>
      <c r="S1931" s="29"/>
      <c r="T1931" s="29"/>
      <c r="U1931" s="34"/>
      <c r="V1931" s="34"/>
      <c r="W1931" s="29"/>
    </row>
    <row r="1932" spans="16:23" s="39" customFormat="1" x14ac:dyDescent="0.35">
      <c r="P1932" s="29"/>
      <c r="R1932" s="29"/>
      <c r="S1932" s="29"/>
      <c r="T1932" s="29"/>
      <c r="U1932" s="34"/>
      <c r="V1932" s="34"/>
      <c r="W1932" s="29"/>
    </row>
    <row r="1933" spans="16:23" s="39" customFormat="1" x14ac:dyDescent="0.35">
      <c r="P1933" s="29"/>
      <c r="R1933" s="29"/>
      <c r="S1933" s="29"/>
      <c r="T1933" s="29"/>
      <c r="U1933" s="34"/>
      <c r="V1933" s="34"/>
      <c r="W1933" s="29"/>
    </row>
    <row r="1934" spans="16:23" s="39" customFormat="1" x14ac:dyDescent="0.35">
      <c r="P1934" s="29"/>
      <c r="R1934" s="29"/>
      <c r="S1934" s="29"/>
      <c r="T1934" s="29"/>
      <c r="U1934" s="34"/>
      <c r="V1934" s="34"/>
      <c r="W1934" s="29"/>
    </row>
    <row r="1935" spans="16:23" s="39" customFormat="1" x14ac:dyDescent="0.35">
      <c r="P1935" s="29"/>
      <c r="R1935" s="29"/>
      <c r="S1935" s="29"/>
      <c r="T1935" s="29"/>
      <c r="U1935" s="34"/>
      <c r="V1935" s="34"/>
      <c r="W1935" s="29"/>
    </row>
    <row r="1936" spans="16:23" s="39" customFormat="1" x14ac:dyDescent="0.35">
      <c r="P1936" s="29"/>
      <c r="R1936" s="29"/>
      <c r="S1936" s="29"/>
      <c r="T1936" s="29"/>
      <c r="U1936" s="34"/>
      <c r="V1936" s="34"/>
      <c r="W1936" s="29"/>
    </row>
    <row r="1937" spans="16:23" s="39" customFormat="1" x14ac:dyDescent="0.35">
      <c r="P1937" s="29"/>
      <c r="R1937" s="29"/>
      <c r="S1937" s="29"/>
      <c r="T1937" s="29"/>
      <c r="U1937" s="34"/>
      <c r="V1937" s="34"/>
      <c r="W1937" s="29"/>
    </row>
    <row r="1938" spans="16:23" s="39" customFormat="1" x14ac:dyDescent="0.35">
      <c r="P1938" s="29"/>
      <c r="R1938" s="29"/>
      <c r="S1938" s="29"/>
      <c r="T1938" s="29"/>
      <c r="U1938" s="34"/>
      <c r="V1938" s="34"/>
      <c r="W1938" s="29"/>
    </row>
    <row r="1939" spans="16:23" s="39" customFormat="1" x14ac:dyDescent="0.35">
      <c r="P1939" s="29"/>
      <c r="R1939" s="29"/>
      <c r="S1939" s="29"/>
      <c r="T1939" s="29"/>
      <c r="U1939" s="34"/>
      <c r="V1939" s="34"/>
      <c r="W1939" s="29"/>
    </row>
    <row r="1940" spans="16:23" s="39" customFormat="1" x14ac:dyDescent="0.35">
      <c r="P1940" s="29"/>
      <c r="R1940" s="29"/>
      <c r="S1940" s="29"/>
      <c r="T1940" s="29"/>
      <c r="U1940" s="34"/>
      <c r="V1940" s="34"/>
      <c r="W1940" s="29"/>
    </row>
    <row r="1941" spans="16:23" s="39" customFormat="1" x14ac:dyDescent="0.35">
      <c r="P1941" s="29"/>
      <c r="R1941" s="29"/>
      <c r="S1941" s="29"/>
      <c r="T1941" s="29"/>
      <c r="U1941" s="34"/>
      <c r="V1941" s="34"/>
      <c r="W1941" s="29"/>
    </row>
    <row r="1942" spans="16:23" s="39" customFormat="1" x14ac:dyDescent="0.35">
      <c r="P1942" s="29"/>
      <c r="R1942" s="29"/>
      <c r="S1942" s="29"/>
      <c r="T1942" s="29"/>
      <c r="U1942" s="34"/>
      <c r="V1942" s="34"/>
      <c r="W1942" s="29"/>
    </row>
    <row r="1943" spans="16:23" s="39" customFormat="1" x14ac:dyDescent="0.35">
      <c r="P1943" s="29"/>
      <c r="R1943" s="29"/>
      <c r="S1943" s="29"/>
      <c r="T1943" s="29"/>
      <c r="U1943" s="34"/>
      <c r="V1943" s="34"/>
      <c r="W1943" s="29"/>
    </row>
    <row r="1944" spans="16:23" s="39" customFormat="1" x14ac:dyDescent="0.35">
      <c r="P1944" s="29"/>
      <c r="R1944" s="29"/>
      <c r="S1944" s="29"/>
      <c r="T1944" s="29"/>
      <c r="U1944" s="34"/>
      <c r="V1944" s="34"/>
      <c r="W1944" s="29"/>
    </row>
    <row r="1945" spans="16:23" s="39" customFormat="1" x14ac:dyDescent="0.35">
      <c r="P1945" s="29"/>
      <c r="R1945" s="29"/>
      <c r="S1945" s="29"/>
      <c r="T1945" s="29"/>
      <c r="U1945" s="34"/>
      <c r="V1945" s="34"/>
      <c r="W1945" s="29"/>
    </row>
    <row r="1946" spans="16:23" s="39" customFormat="1" x14ac:dyDescent="0.35">
      <c r="P1946" s="29"/>
      <c r="R1946" s="29"/>
      <c r="S1946" s="29"/>
      <c r="T1946" s="29"/>
      <c r="U1946" s="34"/>
      <c r="V1946" s="34"/>
      <c r="W1946" s="29"/>
    </row>
    <row r="1947" spans="16:23" s="39" customFormat="1" x14ac:dyDescent="0.35">
      <c r="P1947" s="29"/>
      <c r="R1947" s="29"/>
      <c r="S1947" s="29"/>
      <c r="T1947" s="29"/>
      <c r="U1947" s="34"/>
      <c r="V1947" s="34"/>
      <c r="W1947" s="29"/>
    </row>
    <row r="1948" spans="16:23" s="39" customFormat="1" x14ac:dyDescent="0.35">
      <c r="P1948" s="29"/>
      <c r="R1948" s="29"/>
      <c r="S1948" s="29"/>
      <c r="T1948" s="29"/>
      <c r="U1948" s="34"/>
      <c r="V1948" s="34"/>
      <c r="W1948" s="29"/>
    </row>
    <row r="1949" spans="16:23" s="39" customFormat="1" x14ac:dyDescent="0.35">
      <c r="P1949" s="29"/>
      <c r="R1949" s="29"/>
      <c r="S1949" s="29"/>
      <c r="T1949" s="29"/>
      <c r="U1949" s="34"/>
      <c r="V1949" s="34"/>
      <c r="W1949" s="29"/>
    </row>
    <row r="1950" spans="16:23" s="39" customFormat="1" x14ac:dyDescent="0.35">
      <c r="P1950" s="29"/>
      <c r="R1950" s="29"/>
      <c r="S1950" s="29"/>
      <c r="T1950" s="29"/>
      <c r="U1950" s="34"/>
      <c r="V1950" s="34"/>
      <c r="W1950" s="29"/>
    </row>
    <row r="1951" spans="16:23" s="39" customFormat="1" x14ac:dyDescent="0.35">
      <c r="P1951" s="29"/>
      <c r="R1951" s="29"/>
      <c r="S1951" s="29"/>
      <c r="T1951" s="29"/>
      <c r="U1951" s="34"/>
      <c r="V1951" s="34"/>
      <c r="W1951" s="29"/>
    </row>
    <row r="1952" spans="16:23" s="39" customFormat="1" x14ac:dyDescent="0.35">
      <c r="P1952" s="29"/>
      <c r="R1952" s="29"/>
      <c r="S1952" s="29"/>
      <c r="T1952" s="29"/>
      <c r="U1952" s="34"/>
      <c r="V1952" s="34"/>
      <c r="W1952" s="29"/>
    </row>
    <row r="1953" spans="16:23" s="39" customFormat="1" x14ac:dyDescent="0.35">
      <c r="P1953" s="29"/>
      <c r="R1953" s="29"/>
      <c r="S1953" s="29"/>
      <c r="T1953" s="29"/>
      <c r="U1953" s="34"/>
      <c r="V1953" s="34"/>
      <c r="W1953" s="29"/>
    </row>
    <row r="1954" spans="16:23" s="39" customFormat="1" x14ac:dyDescent="0.35">
      <c r="P1954" s="29"/>
      <c r="R1954" s="29"/>
      <c r="S1954" s="29"/>
      <c r="T1954" s="29"/>
      <c r="U1954" s="34"/>
      <c r="V1954" s="34"/>
      <c r="W1954" s="29"/>
    </row>
    <row r="1955" spans="16:23" s="39" customFormat="1" x14ac:dyDescent="0.35">
      <c r="P1955" s="29"/>
      <c r="R1955" s="29"/>
      <c r="S1955" s="29"/>
      <c r="T1955" s="29"/>
      <c r="U1955" s="34"/>
      <c r="V1955" s="34"/>
      <c r="W1955" s="29"/>
    </row>
    <row r="1956" spans="16:23" s="39" customFormat="1" x14ac:dyDescent="0.35">
      <c r="P1956" s="29"/>
      <c r="R1956" s="29"/>
      <c r="S1956" s="29"/>
      <c r="T1956" s="29"/>
      <c r="U1956" s="34"/>
      <c r="V1956" s="34"/>
      <c r="W1956" s="29"/>
    </row>
    <row r="1957" spans="16:23" s="39" customFormat="1" x14ac:dyDescent="0.35">
      <c r="P1957" s="29"/>
      <c r="R1957" s="29"/>
      <c r="S1957" s="29"/>
      <c r="T1957" s="29"/>
      <c r="U1957" s="34"/>
      <c r="V1957" s="34"/>
      <c r="W1957" s="29"/>
    </row>
    <row r="1958" spans="16:23" s="39" customFormat="1" x14ac:dyDescent="0.35">
      <c r="P1958" s="29"/>
      <c r="R1958" s="29"/>
      <c r="S1958" s="29"/>
      <c r="T1958" s="29"/>
      <c r="U1958" s="34"/>
      <c r="V1958" s="34"/>
      <c r="W1958" s="29"/>
    </row>
    <row r="1959" spans="16:23" s="39" customFormat="1" x14ac:dyDescent="0.35">
      <c r="P1959" s="29"/>
      <c r="R1959" s="29"/>
      <c r="S1959" s="29"/>
      <c r="T1959" s="29"/>
      <c r="U1959" s="34"/>
      <c r="V1959" s="34"/>
      <c r="W1959" s="29"/>
    </row>
    <row r="1960" spans="16:23" s="39" customFormat="1" x14ac:dyDescent="0.35">
      <c r="P1960" s="29"/>
      <c r="R1960" s="29"/>
      <c r="S1960" s="29"/>
      <c r="T1960" s="29"/>
      <c r="U1960" s="34"/>
      <c r="V1960" s="34"/>
      <c r="W1960" s="29"/>
    </row>
    <row r="1961" spans="16:23" s="39" customFormat="1" x14ac:dyDescent="0.35">
      <c r="P1961" s="29"/>
      <c r="R1961" s="29"/>
      <c r="S1961" s="29"/>
      <c r="T1961" s="29"/>
      <c r="U1961" s="34"/>
      <c r="V1961" s="34"/>
      <c r="W1961" s="29"/>
    </row>
    <row r="1962" spans="16:23" s="39" customFormat="1" x14ac:dyDescent="0.35">
      <c r="P1962" s="29"/>
      <c r="R1962" s="29"/>
      <c r="S1962" s="29"/>
      <c r="T1962" s="29"/>
      <c r="U1962" s="34"/>
      <c r="V1962" s="34"/>
      <c r="W1962" s="29"/>
    </row>
    <row r="1963" spans="16:23" s="39" customFormat="1" x14ac:dyDescent="0.35">
      <c r="P1963" s="29"/>
      <c r="R1963" s="29"/>
      <c r="S1963" s="29"/>
      <c r="T1963" s="29"/>
      <c r="U1963" s="34"/>
      <c r="V1963" s="34"/>
      <c r="W1963" s="29"/>
    </row>
    <row r="1964" spans="16:23" s="39" customFormat="1" x14ac:dyDescent="0.35">
      <c r="P1964" s="29"/>
      <c r="R1964" s="29"/>
      <c r="S1964" s="29"/>
      <c r="T1964" s="29"/>
      <c r="U1964" s="34"/>
      <c r="V1964" s="34"/>
      <c r="W1964" s="29"/>
    </row>
    <row r="1965" spans="16:23" s="39" customFormat="1" x14ac:dyDescent="0.35">
      <c r="P1965" s="29"/>
      <c r="R1965" s="29"/>
      <c r="S1965" s="29"/>
      <c r="T1965" s="29"/>
      <c r="U1965" s="34"/>
      <c r="V1965" s="34"/>
      <c r="W1965" s="29"/>
    </row>
    <row r="1966" spans="16:23" s="39" customFormat="1" x14ac:dyDescent="0.35">
      <c r="P1966" s="29"/>
      <c r="R1966" s="29"/>
      <c r="S1966" s="29"/>
      <c r="T1966" s="29"/>
      <c r="U1966" s="34"/>
      <c r="V1966" s="34"/>
      <c r="W1966" s="29"/>
    </row>
    <row r="1967" spans="16:23" s="39" customFormat="1" x14ac:dyDescent="0.35">
      <c r="P1967" s="29"/>
      <c r="R1967" s="29"/>
      <c r="S1967" s="29"/>
      <c r="T1967" s="29"/>
      <c r="U1967" s="34"/>
      <c r="V1967" s="34"/>
      <c r="W1967" s="29"/>
    </row>
    <row r="1968" spans="16:23" s="39" customFormat="1" x14ac:dyDescent="0.35">
      <c r="P1968" s="29"/>
      <c r="R1968" s="29"/>
      <c r="S1968" s="29"/>
      <c r="T1968" s="29"/>
      <c r="U1968" s="34"/>
      <c r="V1968" s="34"/>
      <c r="W1968" s="29"/>
    </row>
    <row r="1969" spans="16:23" s="39" customFormat="1" x14ac:dyDescent="0.35">
      <c r="P1969" s="29"/>
      <c r="R1969" s="29"/>
      <c r="S1969" s="29"/>
      <c r="T1969" s="29"/>
      <c r="U1969" s="34"/>
      <c r="V1969" s="34"/>
      <c r="W1969" s="29"/>
    </row>
    <row r="1970" spans="16:23" s="39" customFormat="1" x14ac:dyDescent="0.35">
      <c r="P1970" s="29"/>
      <c r="R1970" s="29"/>
      <c r="S1970" s="29"/>
      <c r="T1970" s="29"/>
      <c r="U1970" s="34"/>
      <c r="V1970" s="34"/>
      <c r="W1970" s="29"/>
    </row>
    <row r="1971" spans="16:23" s="39" customFormat="1" x14ac:dyDescent="0.35">
      <c r="P1971" s="29"/>
      <c r="R1971" s="29"/>
      <c r="S1971" s="29"/>
      <c r="T1971" s="29"/>
      <c r="U1971" s="34"/>
      <c r="V1971" s="34"/>
      <c r="W1971" s="29"/>
    </row>
    <row r="1972" spans="16:23" s="39" customFormat="1" x14ac:dyDescent="0.35">
      <c r="P1972" s="29"/>
      <c r="R1972" s="29"/>
      <c r="S1972" s="29"/>
      <c r="T1972" s="29"/>
      <c r="U1972" s="34"/>
      <c r="V1972" s="34"/>
      <c r="W1972" s="29"/>
    </row>
    <row r="1973" spans="16:23" s="39" customFormat="1" x14ac:dyDescent="0.35">
      <c r="P1973" s="29"/>
      <c r="R1973" s="29"/>
      <c r="S1973" s="29"/>
      <c r="T1973" s="29"/>
      <c r="U1973" s="34"/>
      <c r="V1973" s="34"/>
      <c r="W1973" s="29"/>
    </row>
    <row r="1974" spans="16:23" s="39" customFormat="1" x14ac:dyDescent="0.35">
      <c r="P1974" s="29"/>
      <c r="R1974" s="29"/>
      <c r="S1974" s="29"/>
      <c r="T1974" s="29"/>
      <c r="U1974" s="34"/>
      <c r="V1974" s="34"/>
      <c r="W1974" s="29"/>
    </row>
    <row r="1975" spans="16:23" s="39" customFormat="1" x14ac:dyDescent="0.35">
      <c r="P1975" s="29"/>
      <c r="R1975" s="29"/>
      <c r="S1975" s="29"/>
      <c r="T1975" s="29"/>
      <c r="U1975" s="34"/>
      <c r="V1975" s="34"/>
      <c r="W1975" s="29"/>
    </row>
    <row r="1976" spans="16:23" s="39" customFormat="1" x14ac:dyDescent="0.35">
      <c r="P1976" s="29"/>
      <c r="R1976" s="29"/>
      <c r="S1976" s="29"/>
      <c r="T1976" s="29"/>
      <c r="U1976" s="34"/>
      <c r="V1976" s="34"/>
      <c r="W1976" s="29"/>
    </row>
    <row r="1977" spans="16:23" s="39" customFormat="1" x14ac:dyDescent="0.35">
      <c r="P1977" s="29"/>
      <c r="R1977" s="29"/>
      <c r="S1977" s="29"/>
      <c r="T1977" s="29"/>
      <c r="U1977" s="34"/>
      <c r="V1977" s="34"/>
      <c r="W1977" s="29"/>
    </row>
    <row r="1978" spans="16:23" s="39" customFormat="1" x14ac:dyDescent="0.35">
      <c r="P1978" s="29"/>
      <c r="R1978" s="29"/>
      <c r="S1978" s="29"/>
      <c r="T1978" s="29"/>
      <c r="U1978" s="34"/>
      <c r="V1978" s="34"/>
      <c r="W1978" s="29"/>
    </row>
    <row r="1979" spans="16:23" s="39" customFormat="1" x14ac:dyDescent="0.35">
      <c r="P1979" s="29"/>
      <c r="R1979" s="29"/>
      <c r="S1979" s="29"/>
      <c r="T1979" s="29"/>
      <c r="U1979" s="34"/>
      <c r="V1979" s="34"/>
      <c r="W1979" s="29"/>
    </row>
    <row r="1980" spans="16:23" s="39" customFormat="1" x14ac:dyDescent="0.35">
      <c r="P1980" s="29"/>
      <c r="R1980" s="29"/>
      <c r="S1980" s="29"/>
      <c r="T1980" s="29"/>
      <c r="U1980" s="34"/>
      <c r="V1980" s="34"/>
      <c r="W1980" s="29"/>
    </row>
    <row r="1981" spans="16:23" s="39" customFormat="1" x14ac:dyDescent="0.35">
      <c r="P1981" s="29"/>
      <c r="R1981" s="29"/>
      <c r="S1981" s="29"/>
      <c r="T1981" s="29"/>
      <c r="U1981" s="34"/>
      <c r="V1981" s="34"/>
      <c r="W1981" s="29"/>
    </row>
    <row r="1982" spans="16:23" s="39" customFormat="1" x14ac:dyDescent="0.35">
      <c r="P1982" s="29"/>
      <c r="R1982" s="29"/>
      <c r="S1982" s="29"/>
      <c r="T1982" s="29"/>
      <c r="U1982" s="34"/>
      <c r="V1982" s="34"/>
      <c r="W1982" s="29"/>
    </row>
    <row r="1983" spans="16:23" s="39" customFormat="1" x14ac:dyDescent="0.35">
      <c r="P1983" s="29"/>
      <c r="R1983" s="29"/>
      <c r="S1983" s="29"/>
      <c r="T1983" s="29"/>
      <c r="U1983" s="34"/>
      <c r="V1983" s="34"/>
      <c r="W1983" s="29"/>
    </row>
    <row r="1984" spans="16:23" s="39" customFormat="1" x14ac:dyDescent="0.35">
      <c r="P1984" s="29"/>
      <c r="R1984" s="29"/>
      <c r="S1984" s="29"/>
      <c r="T1984" s="29"/>
      <c r="U1984" s="34"/>
      <c r="V1984" s="34"/>
      <c r="W1984" s="29"/>
    </row>
    <row r="1985" spans="16:23" s="39" customFormat="1" x14ac:dyDescent="0.35">
      <c r="P1985" s="29"/>
      <c r="R1985" s="29"/>
      <c r="S1985" s="29"/>
      <c r="T1985" s="29"/>
      <c r="U1985" s="34"/>
      <c r="V1985" s="34"/>
      <c r="W1985" s="29"/>
    </row>
    <row r="1986" spans="16:23" s="39" customFormat="1" x14ac:dyDescent="0.35">
      <c r="P1986" s="29"/>
      <c r="R1986" s="29"/>
      <c r="S1986" s="29"/>
      <c r="T1986" s="29"/>
      <c r="U1986" s="34"/>
      <c r="V1986" s="34"/>
      <c r="W1986" s="29"/>
    </row>
    <row r="1987" spans="16:23" s="39" customFormat="1" x14ac:dyDescent="0.35">
      <c r="P1987" s="29"/>
      <c r="R1987" s="29"/>
      <c r="S1987" s="29"/>
      <c r="T1987" s="29"/>
      <c r="U1987" s="34"/>
      <c r="V1987" s="34"/>
      <c r="W1987" s="29"/>
    </row>
    <row r="1988" spans="16:23" s="39" customFormat="1" x14ac:dyDescent="0.35">
      <c r="P1988" s="29"/>
      <c r="R1988" s="29"/>
      <c r="S1988" s="29"/>
      <c r="T1988" s="29"/>
      <c r="U1988" s="34"/>
      <c r="V1988" s="34"/>
      <c r="W1988" s="29"/>
    </row>
    <row r="1989" spans="16:23" s="39" customFormat="1" x14ac:dyDescent="0.35">
      <c r="P1989" s="29"/>
      <c r="R1989" s="29"/>
      <c r="S1989" s="29"/>
      <c r="T1989" s="29"/>
      <c r="U1989" s="34"/>
      <c r="V1989" s="34"/>
      <c r="W1989" s="29"/>
    </row>
    <row r="1990" spans="16:23" s="39" customFormat="1" x14ac:dyDescent="0.35">
      <c r="P1990" s="29"/>
      <c r="R1990" s="29"/>
      <c r="S1990" s="29"/>
      <c r="T1990" s="29"/>
      <c r="U1990" s="34"/>
      <c r="V1990" s="34"/>
      <c r="W1990" s="29"/>
    </row>
    <row r="1991" spans="16:23" s="39" customFormat="1" x14ac:dyDescent="0.35">
      <c r="P1991" s="29"/>
      <c r="R1991" s="29"/>
      <c r="S1991" s="29"/>
      <c r="T1991" s="29"/>
      <c r="U1991" s="34"/>
      <c r="V1991" s="34"/>
      <c r="W1991" s="29"/>
    </row>
    <row r="1992" spans="16:23" s="39" customFormat="1" x14ac:dyDescent="0.35">
      <c r="P1992" s="29"/>
      <c r="R1992" s="29"/>
      <c r="S1992" s="29"/>
      <c r="T1992" s="29"/>
      <c r="U1992" s="34"/>
      <c r="V1992" s="34"/>
      <c r="W1992" s="29"/>
    </row>
    <row r="1993" spans="16:23" s="39" customFormat="1" x14ac:dyDescent="0.35">
      <c r="P1993" s="29"/>
      <c r="R1993" s="29"/>
      <c r="S1993" s="29"/>
      <c r="T1993" s="29"/>
      <c r="U1993" s="34"/>
      <c r="V1993" s="34"/>
      <c r="W1993" s="29"/>
    </row>
    <row r="1994" spans="16:23" s="39" customFormat="1" x14ac:dyDescent="0.35">
      <c r="P1994" s="29"/>
      <c r="R1994" s="29"/>
      <c r="S1994" s="29"/>
      <c r="T1994" s="29"/>
      <c r="U1994" s="34"/>
      <c r="V1994" s="34"/>
      <c r="W1994" s="29"/>
    </row>
    <row r="1995" spans="16:23" s="39" customFormat="1" x14ac:dyDescent="0.35">
      <c r="P1995" s="29"/>
      <c r="R1995" s="29"/>
      <c r="S1995" s="29"/>
      <c r="T1995" s="29"/>
      <c r="U1995" s="34"/>
      <c r="V1995" s="34"/>
      <c r="W1995" s="29"/>
    </row>
    <row r="1996" spans="16:23" s="39" customFormat="1" x14ac:dyDescent="0.35">
      <c r="P1996" s="29"/>
      <c r="R1996" s="29"/>
      <c r="S1996" s="29"/>
      <c r="T1996" s="29"/>
      <c r="U1996" s="34"/>
      <c r="V1996" s="34"/>
      <c r="W1996" s="29"/>
    </row>
    <row r="1997" spans="16:23" s="39" customFormat="1" x14ac:dyDescent="0.35">
      <c r="P1997" s="29"/>
      <c r="R1997" s="29"/>
      <c r="S1997" s="29"/>
      <c r="T1997" s="29"/>
      <c r="U1997" s="34"/>
      <c r="V1997" s="34"/>
      <c r="W1997" s="29"/>
    </row>
    <row r="1998" spans="16:23" s="39" customFormat="1" x14ac:dyDescent="0.35">
      <c r="P1998" s="29"/>
      <c r="R1998" s="29"/>
      <c r="S1998" s="29"/>
      <c r="T1998" s="29"/>
      <c r="U1998" s="34"/>
      <c r="V1998" s="34"/>
      <c r="W1998" s="29"/>
    </row>
    <row r="1999" spans="16:23" s="39" customFormat="1" x14ac:dyDescent="0.35">
      <c r="P1999" s="29"/>
      <c r="R1999" s="29"/>
      <c r="S1999" s="29"/>
      <c r="T1999" s="29"/>
      <c r="U1999" s="34"/>
      <c r="V1999" s="34"/>
      <c r="W1999" s="29"/>
    </row>
    <row r="2000" spans="16:23" s="39" customFormat="1" x14ac:dyDescent="0.35">
      <c r="P2000" s="29"/>
      <c r="R2000" s="29"/>
      <c r="S2000" s="29"/>
      <c r="T2000" s="29"/>
      <c r="U2000" s="34"/>
      <c r="V2000" s="34"/>
      <c r="W2000" s="29"/>
    </row>
    <row r="2001" spans="16:23" s="39" customFormat="1" x14ac:dyDescent="0.35">
      <c r="P2001" s="29"/>
      <c r="R2001" s="29"/>
      <c r="S2001" s="29"/>
      <c r="T2001" s="29"/>
      <c r="U2001" s="34"/>
      <c r="V2001" s="34"/>
      <c r="W2001" s="29"/>
    </row>
    <row r="2002" spans="16:23" s="39" customFormat="1" x14ac:dyDescent="0.35">
      <c r="P2002" s="29"/>
      <c r="R2002" s="29"/>
      <c r="S2002" s="29"/>
      <c r="T2002" s="29"/>
      <c r="U2002" s="34"/>
      <c r="V2002" s="34"/>
      <c r="W2002" s="29"/>
    </row>
    <row r="2003" spans="16:23" s="39" customFormat="1" x14ac:dyDescent="0.35">
      <c r="P2003" s="29"/>
      <c r="R2003" s="29"/>
      <c r="S2003" s="29"/>
      <c r="T2003" s="29"/>
      <c r="U2003" s="34"/>
      <c r="V2003" s="34"/>
      <c r="W2003" s="29"/>
    </row>
    <row r="2004" spans="16:23" s="39" customFormat="1" x14ac:dyDescent="0.35">
      <c r="P2004" s="29"/>
      <c r="R2004" s="29"/>
      <c r="S2004" s="29"/>
      <c r="T2004" s="29"/>
      <c r="U2004" s="34"/>
      <c r="V2004" s="34"/>
      <c r="W2004" s="29"/>
    </row>
    <row r="2005" spans="16:23" s="39" customFormat="1" x14ac:dyDescent="0.35">
      <c r="P2005" s="29"/>
      <c r="R2005" s="29"/>
      <c r="S2005" s="29"/>
      <c r="T2005" s="29"/>
      <c r="U2005" s="34"/>
      <c r="V2005" s="34"/>
      <c r="W2005" s="29"/>
    </row>
    <row r="2006" spans="16:23" s="39" customFormat="1" x14ac:dyDescent="0.35">
      <c r="P2006" s="29"/>
      <c r="R2006" s="29"/>
      <c r="S2006" s="29"/>
      <c r="T2006" s="29"/>
      <c r="U2006" s="34"/>
      <c r="V2006" s="34"/>
      <c r="W2006" s="29"/>
    </row>
    <row r="2007" spans="16:23" s="39" customFormat="1" x14ac:dyDescent="0.35">
      <c r="P2007" s="29"/>
      <c r="R2007" s="29"/>
      <c r="S2007" s="29"/>
      <c r="T2007" s="29"/>
      <c r="U2007" s="34"/>
      <c r="V2007" s="34"/>
      <c r="W2007" s="29"/>
    </row>
    <row r="2008" spans="16:23" s="39" customFormat="1" x14ac:dyDescent="0.35">
      <c r="P2008" s="29"/>
      <c r="R2008" s="29"/>
      <c r="S2008" s="29"/>
      <c r="T2008" s="29"/>
      <c r="U2008" s="34"/>
      <c r="V2008" s="34"/>
      <c r="W2008" s="29"/>
    </row>
    <row r="2009" spans="16:23" s="39" customFormat="1" x14ac:dyDescent="0.35">
      <c r="P2009" s="29"/>
      <c r="R2009" s="29"/>
      <c r="S2009" s="29"/>
      <c r="T2009" s="29"/>
      <c r="U2009" s="34"/>
      <c r="V2009" s="34"/>
      <c r="W2009" s="29"/>
    </row>
    <row r="2010" spans="16:23" s="39" customFormat="1" x14ac:dyDescent="0.35">
      <c r="P2010" s="29"/>
      <c r="R2010" s="29"/>
      <c r="S2010" s="29"/>
      <c r="T2010" s="29"/>
      <c r="U2010" s="34"/>
      <c r="V2010" s="34"/>
      <c r="W2010" s="29"/>
    </row>
    <row r="2011" spans="16:23" s="39" customFormat="1" x14ac:dyDescent="0.35">
      <c r="P2011" s="29"/>
      <c r="R2011" s="29"/>
      <c r="S2011" s="29"/>
      <c r="T2011" s="29"/>
      <c r="U2011" s="34"/>
      <c r="V2011" s="34"/>
      <c r="W2011" s="29"/>
    </row>
    <row r="2012" spans="16:23" s="39" customFormat="1" x14ac:dyDescent="0.35">
      <c r="P2012" s="29"/>
      <c r="R2012" s="29"/>
      <c r="S2012" s="29"/>
      <c r="T2012" s="29"/>
      <c r="U2012" s="34"/>
      <c r="V2012" s="34"/>
      <c r="W2012" s="29"/>
    </row>
    <row r="2013" spans="16:23" s="39" customFormat="1" x14ac:dyDescent="0.35">
      <c r="P2013" s="29"/>
      <c r="R2013" s="29"/>
      <c r="S2013" s="29"/>
      <c r="T2013" s="29"/>
      <c r="U2013" s="34"/>
      <c r="V2013" s="34"/>
      <c r="W2013" s="29"/>
    </row>
    <row r="2014" spans="16:23" s="39" customFormat="1" x14ac:dyDescent="0.35">
      <c r="P2014" s="29"/>
      <c r="R2014" s="29"/>
      <c r="S2014" s="29"/>
      <c r="T2014" s="29"/>
      <c r="U2014" s="34"/>
      <c r="V2014" s="34"/>
      <c r="W2014" s="29"/>
    </row>
    <row r="2015" spans="16:23" s="39" customFormat="1" x14ac:dyDescent="0.35">
      <c r="P2015" s="29"/>
      <c r="R2015" s="29"/>
      <c r="S2015" s="29"/>
      <c r="T2015" s="29"/>
      <c r="U2015" s="34"/>
      <c r="V2015" s="34"/>
      <c r="W2015" s="29"/>
    </row>
    <row r="2016" spans="16:23" s="39" customFormat="1" x14ac:dyDescent="0.35">
      <c r="P2016" s="29"/>
      <c r="R2016" s="29"/>
      <c r="S2016" s="29"/>
      <c r="T2016" s="29"/>
      <c r="U2016" s="34"/>
      <c r="V2016" s="34"/>
      <c r="W2016" s="29"/>
    </row>
    <row r="2017" spans="16:23" s="39" customFormat="1" x14ac:dyDescent="0.35">
      <c r="P2017" s="29"/>
      <c r="R2017" s="29"/>
      <c r="S2017" s="29"/>
      <c r="T2017" s="29"/>
      <c r="U2017" s="34"/>
      <c r="V2017" s="34"/>
      <c r="W2017" s="29"/>
    </row>
    <row r="2018" spans="16:23" s="39" customFormat="1" x14ac:dyDescent="0.35">
      <c r="P2018" s="29"/>
      <c r="R2018" s="29"/>
      <c r="S2018" s="29"/>
      <c r="T2018" s="29"/>
      <c r="U2018" s="34"/>
      <c r="V2018" s="34"/>
      <c r="W2018" s="29"/>
    </row>
    <row r="2019" spans="16:23" s="39" customFormat="1" x14ac:dyDescent="0.35">
      <c r="P2019" s="29"/>
      <c r="R2019" s="29"/>
      <c r="S2019" s="29"/>
      <c r="T2019" s="29"/>
      <c r="U2019" s="34"/>
      <c r="V2019" s="34"/>
      <c r="W2019" s="29"/>
    </row>
    <row r="2020" spans="16:23" s="39" customFormat="1" x14ac:dyDescent="0.35">
      <c r="P2020" s="29"/>
      <c r="R2020" s="29"/>
      <c r="S2020" s="29"/>
      <c r="T2020" s="29"/>
      <c r="U2020" s="34"/>
      <c r="V2020" s="34"/>
      <c r="W2020" s="29"/>
    </row>
    <row r="2021" spans="16:23" s="39" customFormat="1" x14ac:dyDescent="0.35">
      <c r="P2021" s="29"/>
      <c r="R2021" s="29"/>
      <c r="S2021" s="29"/>
      <c r="T2021" s="29"/>
      <c r="U2021" s="34"/>
      <c r="V2021" s="34"/>
      <c r="W2021" s="29"/>
    </row>
    <row r="2022" spans="16:23" s="39" customFormat="1" x14ac:dyDescent="0.35">
      <c r="P2022" s="29"/>
      <c r="R2022" s="29"/>
      <c r="S2022" s="29"/>
      <c r="T2022" s="29"/>
      <c r="U2022" s="34"/>
      <c r="V2022" s="34"/>
      <c r="W2022" s="29"/>
    </row>
    <row r="2023" spans="16:23" s="39" customFormat="1" x14ac:dyDescent="0.35">
      <c r="P2023" s="29"/>
      <c r="R2023" s="29"/>
      <c r="S2023" s="29"/>
      <c r="T2023" s="29"/>
      <c r="U2023" s="34"/>
      <c r="V2023" s="34"/>
      <c r="W2023" s="29"/>
    </row>
    <row r="2024" spans="16:23" s="39" customFormat="1" x14ac:dyDescent="0.35">
      <c r="P2024" s="29"/>
      <c r="R2024" s="29"/>
      <c r="S2024" s="29"/>
      <c r="T2024" s="29"/>
      <c r="U2024" s="34"/>
      <c r="V2024" s="34"/>
      <c r="W2024" s="29"/>
    </row>
    <row r="2025" spans="16:23" s="39" customFormat="1" x14ac:dyDescent="0.35">
      <c r="P2025" s="29"/>
      <c r="R2025" s="29"/>
      <c r="S2025" s="29"/>
      <c r="T2025" s="29"/>
      <c r="U2025" s="34"/>
      <c r="V2025" s="34"/>
      <c r="W2025" s="29"/>
    </row>
    <row r="2026" spans="16:23" s="39" customFormat="1" x14ac:dyDescent="0.35">
      <c r="P2026" s="29"/>
      <c r="R2026" s="29"/>
      <c r="S2026" s="29"/>
      <c r="T2026" s="29"/>
      <c r="U2026" s="34"/>
      <c r="V2026" s="34"/>
      <c r="W2026" s="29"/>
    </row>
    <row r="2027" spans="16:23" s="39" customFormat="1" x14ac:dyDescent="0.35">
      <c r="P2027" s="29"/>
      <c r="R2027" s="29"/>
      <c r="S2027" s="29"/>
      <c r="T2027" s="29"/>
      <c r="U2027" s="34"/>
      <c r="V2027" s="34"/>
      <c r="W2027" s="29"/>
    </row>
    <row r="2028" spans="16:23" s="39" customFormat="1" x14ac:dyDescent="0.35">
      <c r="P2028" s="29"/>
      <c r="R2028" s="29"/>
      <c r="S2028" s="29"/>
      <c r="T2028" s="29"/>
      <c r="U2028" s="34"/>
      <c r="V2028" s="34"/>
      <c r="W2028" s="29"/>
    </row>
    <row r="2029" spans="16:23" s="39" customFormat="1" x14ac:dyDescent="0.35">
      <c r="P2029" s="29"/>
      <c r="R2029" s="29"/>
      <c r="S2029" s="29"/>
      <c r="T2029" s="29"/>
      <c r="U2029" s="34"/>
      <c r="V2029" s="34"/>
      <c r="W2029" s="29"/>
    </row>
    <row r="2030" spans="16:23" s="39" customFormat="1" x14ac:dyDescent="0.35">
      <c r="P2030" s="29"/>
      <c r="R2030" s="29"/>
      <c r="S2030" s="29"/>
      <c r="T2030" s="29"/>
      <c r="U2030" s="34"/>
      <c r="V2030" s="34"/>
      <c r="W2030" s="29"/>
    </row>
    <row r="2031" spans="16:23" s="39" customFormat="1" x14ac:dyDescent="0.35">
      <c r="P2031" s="29"/>
      <c r="R2031" s="29"/>
      <c r="S2031" s="29"/>
      <c r="T2031" s="29"/>
      <c r="U2031" s="34"/>
      <c r="V2031" s="34"/>
      <c r="W2031" s="29"/>
    </row>
    <row r="2032" spans="16:23" s="39" customFormat="1" x14ac:dyDescent="0.35">
      <c r="P2032" s="29"/>
      <c r="R2032" s="29"/>
      <c r="S2032" s="29"/>
      <c r="T2032" s="29"/>
      <c r="U2032" s="34"/>
      <c r="V2032" s="34"/>
      <c r="W2032" s="29"/>
    </row>
    <row r="2033" spans="16:23" s="39" customFormat="1" x14ac:dyDescent="0.35">
      <c r="P2033" s="29"/>
      <c r="R2033" s="29"/>
      <c r="S2033" s="29"/>
      <c r="T2033" s="29"/>
      <c r="U2033" s="34"/>
      <c r="V2033" s="34"/>
      <c r="W2033" s="29"/>
    </row>
    <row r="2034" spans="16:23" s="39" customFormat="1" x14ac:dyDescent="0.35">
      <c r="P2034" s="29"/>
      <c r="R2034" s="29"/>
      <c r="S2034" s="29"/>
      <c r="T2034" s="29"/>
      <c r="U2034" s="34"/>
      <c r="V2034" s="34"/>
      <c r="W2034" s="29"/>
    </row>
    <row r="2035" spans="16:23" s="39" customFormat="1" x14ac:dyDescent="0.35">
      <c r="P2035" s="29"/>
      <c r="R2035" s="29"/>
      <c r="S2035" s="29"/>
      <c r="T2035" s="29"/>
      <c r="U2035" s="34"/>
      <c r="V2035" s="34"/>
      <c r="W2035" s="29"/>
    </row>
    <row r="2036" spans="16:23" s="39" customFormat="1" x14ac:dyDescent="0.35">
      <c r="P2036" s="29"/>
      <c r="R2036" s="29"/>
      <c r="S2036" s="29"/>
      <c r="T2036" s="29"/>
      <c r="U2036" s="34"/>
      <c r="V2036" s="34"/>
      <c r="W2036" s="29"/>
    </row>
    <row r="2037" spans="16:23" s="39" customFormat="1" x14ac:dyDescent="0.35">
      <c r="P2037" s="29"/>
      <c r="R2037" s="29"/>
      <c r="S2037" s="29"/>
      <c r="T2037" s="29"/>
      <c r="U2037" s="34"/>
      <c r="V2037" s="34"/>
      <c r="W2037" s="29"/>
    </row>
    <row r="2038" spans="16:23" s="39" customFormat="1" x14ac:dyDescent="0.35">
      <c r="P2038" s="29"/>
      <c r="R2038" s="29"/>
      <c r="S2038" s="29"/>
      <c r="T2038" s="29"/>
      <c r="U2038" s="34"/>
      <c r="V2038" s="34"/>
      <c r="W2038" s="29"/>
    </row>
    <row r="2039" spans="16:23" s="39" customFormat="1" x14ac:dyDescent="0.35">
      <c r="P2039" s="29"/>
      <c r="R2039" s="29"/>
      <c r="S2039" s="29"/>
      <c r="T2039" s="29"/>
      <c r="U2039" s="34"/>
      <c r="V2039" s="34"/>
      <c r="W2039" s="29"/>
    </row>
    <row r="2040" spans="16:23" s="39" customFormat="1" x14ac:dyDescent="0.35">
      <c r="P2040" s="29"/>
      <c r="R2040" s="29"/>
      <c r="S2040" s="29"/>
      <c r="T2040" s="29"/>
      <c r="U2040" s="34"/>
      <c r="V2040" s="34"/>
      <c r="W2040" s="29"/>
    </row>
    <row r="2041" spans="16:23" s="39" customFormat="1" x14ac:dyDescent="0.35">
      <c r="P2041" s="29"/>
      <c r="R2041" s="29"/>
      <c r="S2041" s="29"/>
      <c r="T2041" s="29"/>
      <c r="U2041" s="34"/>
      <c r="V2041" s="34"/>
      <c r="W2041" s="29"/>
    </row>
    <row r="2042" spans="16:23" s="39" customFormat="1" x14ac:dyDescent="0.35">
      <c r="P2042" s="29"/>
      <c r="R2042" s="29"/>
      <c r="S2042" s="29"/>
      <c r="T2042" s="29"/>
      <c r="U2042" s="34"/>
      <c r="V2042" s="34"/>
      <c r="W2042" s="29"/>
    </row>
    <row r="2043" spans="16:23" s="39" customFormat="1" x14ac:dyDescent="0.35">
      <c r="P2043" s="29"/>
      <c r="R2043" s="29"/>
      <c r="S2043" s="29"/>
      <c r="T2043" s="29"/>
      <c r="U2043" s="34"/>
      <c r="V2043" s="34"/>
      <c r="W2043" s="29"/>
    </row>
    <row r="2044" spans="16:23" s="39" customFormat="1" x14ac:dyDescent="0.35">
      <c r="P2044" s="29"/>
      <c r="R2044" s="29"/>
      <c r="S2044" s="29"/>
      <c r="T2044" s="29"/>
      <c r="U2044" s="34"/>
      <c r="V2044" s="34"/>
      <c r="W2044" s="29"/>
    </row>
    <row r="2045" spans="16:23" s="39" customFormat="1" x14ac:dyDescent="0.35">
      <c r="P2045" s="29"/>
      <c r="R2045" s="29"/>
      <c r="S2045" s="29"/>
      <c r="T2045" s="29"/>
      <c r="U2045" s="34"/>
      <c r="V2045" s="34"/>
      <c r="W2045" s="29"/>
    </row>
    <row r="2046" spans="16:23" s="39" customFormat="1" x14ac:dyDescent="0.35">
      <c r="P2046" s="29"/>
      <c r="R2046" s="29"/>
      <c r="S2046" s="29"/>
      <c r="T2046" s="29"/>
      <c r="U2046" s="34"/>
      <c r="V2046" s="34"/>
      <c r="W2046" s="29"/>
    </row>
    <row r="2047" spans="16:23" s="39" customFormat="1" x14ac:dyDescent="0.35">
      <c r="P2047" s="29"/>
      <c r="R2047" s="29"/>
      <c r="S2047" s="29"/>
      <c r="T2047" s="29"/>
      <c r="U2047" s="34"/>
      <c r="V2047" s="34"/>
      <c r="W2047" s="29"/>
    </row>
    <row r="2048" spans="16:23" s="39" customFormat="1" x14ac:dyDescent="0.35">
      <c r="P2048" s="29"/>
      <c r="R2048" s="29"/>
      <c r="S2048" s="29"/>
      <c r="T2048" s="29"/>
      <c r="U2048" s="34"/>
      <c r="V2048" s="34"/>
      <c r="W2048" s="29"/>
    </row>
    <row r="2049" spans="16:23" s="39" customFormat="1" x14ac:dyDescent="0.35">
      <c r="P2049" s="29"/>
      <c r="R2049" s="29"/>
      <c r="S2049" s="29"/>
      <c r="T2049" s="29"/>
      <c r="U2049" s="34"/>
      <c r="V2049" s="34"/>
      <c r="W2049" s="29"/>
    </row>
    <row r="2050" spans="16:23" s="39" customFormat="1" x14ac:dyDescent="0.35">
      <c r="P2050" s="29"/>
      <c r="R2050" s="29"/>
      <c r="S2050" s="29"/>
      <c r="T2050" s="29"/>
      <c r="U2050" s="34"/>
      <c r="V2050" s="34"/>
      <c r="W2050" s="29"/>
    </row>
    <row r="2051" spans="16:23" s="39" customFormat="1" x14ac:dyDescent="0.35">
      <c r="P2051" s="29"/>
      <c r="R2051" s="29"/>
      <c r="S2051" s="29"/>
      <c r="T2051" s="29"/>
      <c r="U2051" s="34"/>
      <c r="V2051" s="34"/>
      <c r="W2051" s="29"/>
    </row>
    <row r="2052" spans="16:23" s="39" customFormat="1" x14ac:dyDescent="0.35">
      <c r="P2052" s="29"/>
      <c r="R2052" s="29"/>
      <c r="S2052" s="29"/>
      <c r="T2052" s="29"/>
      <c r="U2052" s="34"/>
      <c r="V2052" s="34"/>
      <c r="W2052" s="29"/>
    </row>
    <row r="2053" spans="16:23" s="39" customFormat="1" x14ac:dyDescent="0.35">
      <c r="P2053" s="29"/>
      <c r="R2053" s="29"/>
      <c r="S2053" s="29"/>
      <c r="T2053" s="29"/>
      <c r="U2053" s="34"/>
      <c r="V2053" s="34"/>
      <c r="W2053" s="29"/>
    </row>
    <row r="2054" spans="16:23" s="39" customFormat="1" x14ac:dyDescent="0.35">
      <c r="P2054" s="29"/>
      <c r="R2054" s="29"/>
      <c r="S2054" s="29"/>
      <c r="T2054" s="29"/>
      <c r="U2054" s="34"/>
      <c r="V2054" s="34"/>
      <c r="W2054" s="29"/>
    </row>
    <row r="2055" spans="16:23" s="39" customFormat="1" x14ac:dyDescent="0.35">
      <c r="P2055" s="29"/>
      <c r="R2055" s="29"/>
      <c r="S2055" s="29"/>
      <c r="T2055" s="29"/>
      <c r="U2055" s="34"/>
      <c r="V2055" s="34"/>
      <c r="W2055" s="29"/>
    </row>
    <row r="2056" spans="16:23" s="39" customFormat="1" x14ac:dyDescent="0.35">
      <c r="P2056" s="29"/>
      <c r="R2056" s="29"/>
      <c r="S2056" s="29"/>
      <c r="T2056" s="29"/>
      <c r="U2056" s="34"/>
      <c r="V2056" s="34"/>
      <c r="W2056" s="29"/>
    </row>
    <row r="2057" spans="16:23" s="39" customFormat="1" x14ac:dyDescent="0.35">
      <c r="P2057" s="29"/>
      <c r="R2057" s="29"/>
      <c r="S2057" s="29"/>
      <c r="T2057" s="29"/>
      <c r="U2057" s="34"/>
      <c r="V2057" s="34"/>
      <c r="W2057" s="29"/>
    </row>
    <row r="2058" spans="16:23" s="39" customFormat="1" x14ac:dyDescent="0.35">
      <c r="P2058" s="29"/>
      <c r="R2058" s="29"/>
      <c r="S2058" s="29"/>
      <c r="T2058" s="29"/>
      <c r="U2058" s="34"/>
      <c r="V2058" s="34"/>
      <c r="W2058" s="29"/>
    </row>
    <row r="2059" spans="16:23" s="39" customFormat="1" x14ac:dyDescent="0.35">
      <c r="P2059" s="29"/>
      <c r="R2059" s="29"/>
      <c r="S2059" s="29"/>
      <c r="T2059" s="29"/>
      <c r="U2059" s="34"/>
      <c r="V2059" s="34"/>
      <c r="W2059" s="29"/>
    </row>
    <row r="2060" spans="16:23" s="39" customFormat="1" x14ac:dyDescent="0.35">
      <c r="P2060" s="29"/>
      <c r="R2060" s="29"/>
      <c r="S2060" s="29"/>
      <c r="T2060" s="29"/>
      <c r="U2060" s="34"/>
      <c r="V2060" s="34"/>
      <c r="W2060" s="29"/>
    </row>
    <row r="2061" spans="16:23" s="39" customFormat="1" x14ac:dyDescent="0.35">
      <c r="P2061" s="29"/>
      <c r="R2061" s="29"/>
      <c r="S2061" s="29"/>
      <c r="T2061" s="29"/>
      <c r="U2061" s="34"/>
      <c r="V2061" s="34"/>
      <c r="W2061" s="29"/>
    </row>
    <row r="2062" spans="16:23" s="39" customFormat="1" x14ac:dyDescent="0.35">
      <c r="P2062" s="29"/>
      <c r="R2062" s="29"/>
      <c r="S2062" s="29"/>
      <c r="T2062" s="29"/>
      <c r="U2062" s="34"/>
      <c r="V2062" s="34"/>
      <c r="W2062" s="29"/>
    </row>
    <row r="2063" spans="16:23" s="39" customFormat="1" x14ac:dyDescent="0.35">
      <c r="P2063" s="29"/>
      <c r="R2063" s="29"/>
      <c r="S2063" s="29"/>
      <c r="T2063" s="29"/>
      <c r="U2063" s="34"/>
      <c r="V2063" s="34"/>
      <c r="W2063" s="29"/>
    </row>
    <row r="2064" spans="16:23" s="39" customFormat="1" x14ac:dyDescent="0.35">
      <c r="P2064" s="29"/>
      <c r="R2064" s="29"/>
      <c r="S2064" s="29"/>
      <c r="T2064" s="29"/>
      <c r="U2064" s="34"/>
      <c r="V2064" s="34"/>
      <c r="W2064" s="29"/>
    </row>
    <row r="2065" spans="16:23" s="39" customFormat="1" x14ac:dyDescent="0.35">
      <c r="P2065" s="29"/>
      <c r="R2065" s="29"/>
      <c r="S2065" s="29"/>
      <c r="T2065" s="29"/>
      <c r="U2065" s="34"/>
      <c r="V2065" s="34"/>
      <c r="W2065" s="29"/>
    </row>
    <row r="2066" spans="16:23" s="39" customFormat="1" x14ac:dyDescent="0.35">
      <c r="P2066" s="29"/>
      <c r="R2066" s="29"/>
      <c r="S2066" s="29"/>
      <c r="T2066" s="29"/>
      <c r="U2066" s="34"/>
      <c r="V2066" s="34"/>
      <c r="W2066" s="29"/>
    </row>
    <row r="2067" spans="16:23" s="39" customFormat="1" x14ac:dyDescent="0.35">
      <c r="P2067" s="29"/>
      <c r="R2067" s="29"/>
      <c r="S2067" s="29"/>
      <c r="T2067" s="29"/>
      <c r="U2067" s="34"/>
      <c r="V2067" s="34"/>
      <c r="W2067" s="29"/>
    </row>
    <row r="2068" spans="16:23" s="39" customFormat="1" x14ac:dyDescent="0.35">
      <c r="P2068" s="29"/>
      <c r="R2068" s="29"/>
      <c r="S2068" s="29"/>
      <c r="T2068" s="29"/>
      <c r="U2068" s="34"/>
      <c r="V2068" s="34"/>
      <c r="W2068" s="29"/>
    </row>
    <row r="2069" spans="16:23" s="39" customFormat="1" x14ac:dyDescent="0.35">
      <c r="P2069" s="29"/>
      <c r="R2069" s="29"/>
      <c r="S2069" s="29"/>
      <c r="T2069" s="29"/>
      <c r="U2069" s="34"/>
      <c r="V2069" s="34"/>
      <c r="W2069" s="29"/>
    </row>
    <row r="2070" spans="16:23" s="39" customFormat="1" x14ac:dyDescent="0.35">
      <c r="P2070" s="29"/>
      <c r="R2070" s="29"/>
      <c r="S2070" s="29"/>
      <c r="T2070" s="29"/>
      <c r="U2070" s="34"/>
      <c r="V2070" s="34"/>
      <c r="W2070" s="29"/>
    </row>
    <row r="2071" spans="16:23" s="39" customFormat="1" x14ac:dyDescent="0.35">
      <c r="P2071" s="29"/>
      <c r="R2071" s="29"/>
      <c r="S2071" s="29"/>
      <c r="T2071" s="29"/>
      <c r="U2071" s="34"/>
      <c r="V2071" s="34"/>
      <c r="W2071" s="29"/>
    </row>
    <row r="2072" spans="16:23" s="39" customFormat="1" x14ac:dyDescent="0.35">
      <c r="P2072" s="29"/>
      <c r="R2072" s="29"/>
      <c r="S2072" s="29"/>
      <c r="T2072" s="29"/>
      <c r="U2072" s="34"/>
      <c r="V2072" s="34"/>
      <c r="W2072" s="29"/>
    </row>
    <row r="2073" spans="16:23" s="39" customFormat="1" x14ac:dyDescent="0.35">
      <c r="P2073" s="29"/>
      <c r="R2073" s="29"/>
      <c r="S2073" s="29"/>
      <c r="T2073" s="29"/>
      <c r="U2073" s="34"/>
      <c r="V2073" s="34"/>
      <c r="W2073" s="29"/>
    </row>
    <row r="2074" spans="16:23" s="39" customFormat="1" x14ac:dyDescent="0.35">
      <c r="P2074" s="29"/>
      <c r="R2074" s="29"/>
      <c r="S2074" s="29"/>
      <c r="T2074" s="29"/>
      <c r="U2074" s="34"/>
      <c r="V2074" s="34"/>
      <c r="W2074" s="29"/>
    </row>
    <row r="2075" spans="16:23" s="39" customFormat="1" x14ac:dyDescent="0.35">
      <c r="P2075" s="29"/>
      <c r="R2075" s="29"/>
      <c r="S2075" s="29"/>
      <c r="T2075" s="29"/>
      <c r="U2075" s="34"/>
      <c r="V2075" s="34"/>
      <c r="W2075" s="29"/>
    </row>
    <row r="2076" spans="16:23" s="39" customFormat="1" x14ac:dyDescent="0.35">
      <c r="P2076" s="29"/>
      <c r="R2076" s="29"/>
      <c r="S2076" s="29"/>
      <c r="T2076" s="29"/>
      <c r="U2076" s="34"/>
      <c r="V2076" s="34"/>
      <c r="W2076" s="29"/>
    </row>
    <row r="2077" spans="16:23" s="39" customFormat="1" x14ac:dyDescent="0.35">
      <c r="P2077" s="29"/>
      <c r="R2077" s="29"/>
      <c r="S2077" s="29"/>
      <c r="T2077" s="29"/>
      <c r="U2077" s="34"/>
      <c r="V2077" s="34"/>
      <c r="W2077" s="29"/>
    </row>
    <row r="2078" spans="16:23" s="39" customFormat="1" x14ac:dyDescent="0.35">
      <c r="P2078" s="29"/>
      <c r="R2078" s="29"/>
      <c r="S2078" s="29"/>
      <c r="T2078" s="29"/>
      <c r="U2078" s="34"/>
      <c r="V2078" s="34"/>
      <c r="W2078" s="29"/>
    </row>
    <row r="2079" spans="16:23" s="39" customFormat="1" x14ac:dyDescent="0.35">
      <c r="P2079" s="29"/>
      <c r="R2079" s="29"/>
      <c r="S2079" s="29"/>
      <c r="T2079" s="29"/>
      <c r="U2079" s="34"/>
      <c r="V2079" s="34"/>
      <c r="W2079" s="29"/>
    </row>
    <row r="2080" spans="16:23" s="39" customFormat="1" x14ac:dyDescent="0.35">
      <c r="P2080" s="29"/>
      <c r="R2080" s="29"/>
      <c r="S2080" s="29"/>
      <c r="T2080" s="29"/>
      <c r="U2080" s="34"/>
      <c r="V2080" s="34"/>
      <c r="W2080" s="29"/>
    </row>
    <row r="2081" spans="16:23" s="39" customFormat="1" x14ac:dyDescent="0.35">
      <c r="P2081" s="29"/>
      <c r="R2081" s="29"/>
      <c r="S2081" s="29"/>
      <c r="T2081" s="29"/>
      <c r="U2081" s="34"/>
      <c r="V2081" s="34"/>
      <c r="W2081" s="29"/>
    </row>
    <row r="2082" spans="16:23" s="39" customFormat="1" x14ac:dyDescent="0.35">
      <c r="P2082" s="29"/>
      <c r="R2082" s="29"/>
      <c r="S2082" s="29"/>
      <c r="T2082" s="29"/>
      <c r="U2082" s="34"/>
      <c r="V2082" s="34"/>
      <c r="W2082" s="29"/>
    </row>
    <row r="2083" spans="16:23" s="39" customFormat="1" x14ac:dyDescent="0.35">
      <c r="P2083" s="29"/>
      <c r="R2083" s="29"/>
      <c r="S2083" s="29"/>
      <c r="T2083" s="29"/>
      <c r="U2083" s="34"/>
      <c r="V2083" s="34"/>
      <c r="W2083" s="29"/>
    </row>
    <row r="2084" spans="16:23" s="39" customFormat="1" x14ac:dyDescent="0.35">
      <c r="P2084" s="29"/>
      <c r="R2084" s="29"/>
      <c r="S2084" s="29"/>
      <c r="T2084" s="29"/>
      <c r="U2084" s="34"/>
      <c r="V2084" s="34"/>
      <c r="W2084" s="29"/>
    </row>
    <row r="2085" spans="16:23" s="39" customFormat="1" x14ac:dyDescent="0.35">
      <c r="P2085" s="29"/>
      <c r="R2085" s="29"/>
      <c r="S2085" s="29"/>
      <c r="T2085" s="29"/>
      <c r="U2085" s="34"/>
      <c r="V2085" s="34"/>
      <c r="W2085" s="29"/>
    </row>
    <row r="2086" spans="16:23" s="39" customFormat="1" x14ac:dyDescent="0.35">
      <c r="P2086" s="29"/>
      <c r="R2086" s="29"/>
      <c r="S2086" s="29"/>
      <c r="T2086" s="29"/>
      <c r="U2086" s="34"/>
      <c r="V2086" s="34"/>
      <c r="W2086" s="29"/>
    </row>
    <row r="2087" spans="16:23" s="39" customFormat="1" x14ac:dyDescent="0.35">
      <c r="P2087" s="29"/>
      <c r="R2087" s="29"/>
      <c r="S2087" s="29"/>
      <c r="T2087" s="29"/>
      <c r="U2087" s="34"/>
      <c r="V2087" s="34"/>
      <c r="W2087" s="29"/>
    </row>
    <row r="2088" spans="16:23" s="39" customFormat="1" x14ac:dyDescent="0.35">
      <c r="P2088" s="29"/>
      <c r="R2088" s="29"/>
      <c r="S2088" s="29"/>
      <c r="T2088" s="29"/>
      <c r="U2088" s="34"/>
      <c r="V2088" s="34"/>
      <c r="W2088" s="29"/>
    </row>
    <row r="2089" spans="16:23" s="39" customFormat="1" x14ac:dyDescent="0.35">
      <c r="P2089" s="29"/>
      <c r="R2089" s="29"/>
      <c r="S2089" s="29"/>
      <c r="T2089" s="29"/>
      <c r="U2089" s="34"/>
      <c r="V2089" s="34"/>
      <c r="W2089" s="29"/>
    </row>
    <row r="2090" spans="16:23" s="39" customFormat="1" x14ac:dyDescent="0.35">
      <c r="P2090" s="29"/>
      <c r="R2090" s="29"/>
      <c r="S2090" s="29"/>
      <c r="T2090" s="29"/>
      <c r="U2090" s="34"/>
      <c r="V2090" s="34"/>
      <c r="W2090" s="29"/>
    </row>
    <row r="2091" spans="16:23" s="39" customFormat="1" x14ac:dyDescent="0.35">
      <c r="P2091" s="29"/>
      <c r="R2091" s="29"/>
      <c r="S2091" s="29"/>
      <c r="T2091" s="29"/>
      <c r="U2091" s="34"/>
      <c r="V2091" s="34"/>
      <c r="W2091" s="29"/>
    </row>
    <row r="2092" spans="16:23" s="39" customFormat="1" x14ac:dyDescent="0.35">
      <c r="P2092" s="29"/>
      <c r="R2092" s="29"/>
      <c r="S2092" s="29"/>
      <c r="T2092" s="29"/>
      <c r="U2092" s="34"/>
      <c r="V2092" s="34"/>
      <c r="W2092" s="29"/>
    </row>
    <row r="2093" spans="16:23" s="39" customFormat="1" x14ac:dyDescent="0.35">
      <c r="P2093" s="29"/>
      <c r="R2093" s="29"/>
      <c r="S2093" s="29"/>
      <c r="T2093" s="29"/>
      <c r="U2093" s="34"/>
      <c r="V2093" s="34"/>
      <c r="W2093" s="29"/>
    </row>
    <row r="2094" spans="16:23" s="39" customFormat="1" x14ac:dyDescent="0.35">
      <c r="P2094" s="29"/>
      <c r="R2094" s="29"/>
      <c r="S2094" s="29"/>
      <c r="T2094" s="29"/>
      <c r="U2094" s="34"/>
      <c r="V2094" s="34"/>
      <c r="W2094" s="29"/>
    </row>
    <row r="2095" spans="16:23" s="39" customFormat="1" x14ac:dyDescent="0.35">
      <c r="P2095" s="29"/>
      <c r="R2095" s="29"/>
      <c r="S2095" s="29"/>
      <c r="T2095" s="29"/>
      <c r="U2095" s="34"/>
      <c r="V2095" s="34"/>
      <c r="W2095" s="29"/>
    </row>
    <row r="2096" spans="16:23" s="39" customFormat="1" x14ac:dyDescent="0.35">
      <c r="P2096" s="29"/>
      <c r="R2096" s="29"/>
      <c r="S2096" s="29"/>
      <c r="T2096" s="29"/>
      <c r="U2096" s="34"/>
      <c r="V2096" s="34"/>
      <c r="W2096" s="29"/>
    </row>
    <row r="2097" spans="16:23" s="39" customFormat="1" x14ac:dyDescent="0.35">
      <c r="P2097" s="29"/>
      <c r="R2097" s="29"/>
      <c r="S2097" s="29"/>
      <c r="T2097" s="29"/>
      <c r="U2097" s="34"/>
      <c r="V2097" s="34"/>
      <c r="W2097" s="29"/>
    </row>
    <row r="2098" spans="16:23" s="39" customFormat="1" x14ac:dyDescent="0.35">
      <c r="P2098" s="29"/>
      <c r="R2098" s="29"/>
      <c r="S2098" s="29"/>
      <c r="T2098" s="29"/>
      <c r="U2098" s="34"/>
      <c r="V2098" s="34"/>
      <c r="W2098" s="29"/>
    </row>
    <row r="2099" spans="16:23" s="39" customFormat="1" x14ac:dyDescent="0.35">
      <c r="P2099" s="29"/>
      <c r="R2099" s="29"/>
      <c r="S2099" s="29"/>
      <c r="T2099" s="29"/>
      <c r="U2099" s="34"/>
      <c r="V2099" s="34"/>
      <c r="W2099" s="29"/>
    </row>
    <row r="2100" spans="16:23" s="39" customFormat="1" x14ac:dyDescent="0.35">
      <c r="P2100" s="29"/>
      <c r="R2100" s="29"/>
      <c r="S2100" s="29"/>
      <c r="T2100" s="29"/>
      <c r="U2100" s="34"/>
      <c r="V2100" s="34"/>
      <c r="W2100" s="29"/>
    </row>
    <row r="2101" spans="16:23" s="39" customFormat="1" x14ac:dyDescent="0.35">
      <c r="P2101" s="29"/>
      <c r="R2101" s="29"/>
      <c r="S2101" s="29"/>
      <c r="T2101" s="29"/>
      <c r="U2101" s="34"/>
      <c r="V2101" s="34"/>
      <c r="W2101" s="29"/>
    </row>
    <row r="2102" spans="16:23" s="39" customFormat="1" x14ac:dyDescent="0.35">
      <c r="P2102" s="29"/>
      <c r="R2102" s="29"/>
      <c r="S2102" s="29"/>
      <c r="T2102" s="29"/>
      <c r="U2102" s="34"/>
      <c r="V2102" s="34"/>
      <c r="W2102" s="29"/>
    </row>
    <row r="2103" spans="16:23" s="39" customFormat="1" x14ac:dyDescent="0.35">
      <c r="P2103" s="29"/>
      <c r="R2103" s="29"/>
      <c r="S2103" s="29"/>
      <c r="T2103" s="29"/>
      <c r="U2103" s="34"/>
      <c r="V2103" s="34"/>
      <c r="W2103" s="29"/>
    </row>
    <row r="2104" spans="16:23" s="39" customFormat="1" x14ac:dyDescent="0.35">
      <c r="P2104" s="29"/>
      <c r="R2104" s="29"/>
      <c r="S2104" s="29"/>
      <c r="T2104" s="29"/>
      <c r="U2104" s="34"/>
      <c r="V2104" s="34"/>
      <c r="W2104" s="29"/>
    </row>
    <row r="2105" spans="16:23" s="39" customFormat="1" x14ac:dyDescent="0.35">
      <c r="P2105" s="29"/>
      <c r="R2105" s="29"/>
      <c r="S2105" s="29"/>
      <c r="T2105" s="29"/>
      <c r="U2105" s="34"/>
      <c r="V2105" s="34"/>
      <c r="W2105" s="29"/>
    </row>
    <row r="2106" spans="16:23" s="39" customFormat="1" x14ac:dyDescent="0.35">
      <c r="P2106" s="29"/>
      <c r="R2106" s="29"/>
      <c r="S2106" s="29"/>
      <c r="T2106" s="29"/>
      <c r="U2106" s="34"/>
      <c r="V2106" s="34"/>
      <c r="W2106" s="29"/>
    </row>
    <row r="2107" spans="16:23" s="39" customFormat="1" x14ac:dyDescent="0.35">
      <c r="P2107" s="29"/>
      <c r="R2107" s="29"/>
      <c r="S2107" s="29"/>
      <c r="T2107" s="29"/>
      <c r="U2107" s="34"/>
      <c r="V2107" s="34"/>
      <c r="W2107" s="29"/>
    </row>
    <row r="2108" spans="16:23" s="39" customFormat="1" x14ac:dyDescent="0.35">
      <c r="P2108" s="29"/>
      <c r="R2108" s="29"/>
      <c r="S2108" s="29"/>
      <c r="T2108" s="29"/>
      <c r="U2108" s="34"/>
      <c r="V2108" s="34"/>
      <c r="W2108" s="29"/>
    </row>
    <row r="2109" spans="16:23" s="39" customFormat="1" x14ac:dyDescent="0.35">
      <c r="P2109" s="29"/>
      <c r="R2109" s="29"/>
      <c r="S2109" s="29"/>
      <c r="T2109" s="29"/>
      <c r="U2109" s="34"/>
      <c r="V2109" s="34"/>
      <c r="W2109" s="29"/>
    </row>
    <row r="2110" spans="16:23" s="39" customFormat="1" x14ac:dyDescent="0.35">
      <c r="P2110" s="29"/>
      <c r="R2110" s="29"/>
      <c r="S2110" s="29"/>
      <c r="T2110" s="29"/>
      <c r="U2110" s="34"/>
      <c r="V2110" s="34"/>
      <c r="W2110" s="29"/>
    </row>
    <row r="2111" spans="16:23" s="39" customFormat="1" x14ac:dyDescent="0.35">
      <c r="P2111" s="29"/>
      <c r="R2111" s="29"/>
      <c r="S2111" s="29"/>
      <c r="T2111" s="29"/>
      <c r="U2111" s="34"/>
      <c r="V2111" s="34"/>
      <c r="W2111" s="29"/>
    </row>
    <row r="2112" spans="16:23" s="39" customFormat="1" x14ac:dyDescent="0.35">
      <c r="P2112" s="29"/>
      <c r="R2112" s="29"/>
      <c r="S2112" s="29"/>
      <c r="T2112" s="29"/>
      <c r="U2112" s="34"/>
      <c r="V2112" s="34"/>
      <c r="W2112" s="29"/>
    </row>
    <row r="2113" spans="16:23" s="39" customFormat="1" x14ac:dyDescent="0.35">
      <c r="P2113" s="29"/>
      <c r="R2113" s="29"/>
      <c r="S2113" s="29"/>
      <c r="T2113" s="29"/>
      <c r="U2113" s="34"/>
      <c r="V2113" s="34"/>
      <c r="W2113" s="29"/>
    </row>
    <row r="2114" spans="16:23" s="39" customFormat="1" x14ac:dyDescent="0.35">
      <c r="P2114" s="29"/>
      <c r="R2114" s="29"/>
      <c r="S2114" s="29"/>
      <c r="T2114" s="29"/>
      <c r="U2114" s="34"/>
      <c r="V2114" s="34"/>
      <c r="W2114" s="29"/>
    </row>
    <row r="2115" spans="16:23" s="39" customFormat="1" x14ac:dyDescent="0.35">
      <c r="P2115" s="29"/>
      <c r="R2115" s="29"/>
      <c r="S2115" s="29"/>
      <c r="T2115" s="29"/>
      <c r="U2115" s="34"/>
      <c r="V2115" s="34"/>
      <c r="W2115" s="29"/>
    </row>
    <row r="2116" spans="16:23" s="39" customFormat="1" x14ac:dyDescent="0.35">
      <c r="P2116" s="29"/>
      <c r="R2116" s="29"/>
      <c r="S2116" s="29"/>
      <c r="T2116" s="29"/>
      <c r="U2116" s="34"/>
      <c r="V2116" s="34"/>
      <c r="W2116" s="29"/>
    </row>
    <row r="2117" spans="16:23" s="39" customFormat="1" x14ac:dyDescent="0.35">
      <c r="P2117" s="29"/>
      <c r="R2117" s="29"/>
      <c r="S2117" s="29"/>
      <c r="T2117" s="29"/>
      <c r="U2117" s="34"/>
      <c r="V2117" s="34"/>
      <c r="W2117" s="29"/>
    </row>
    <row r="2118" spans="16:23" s="39" customFormat="1" x14ac:dyDescent="0.35">
      <c r="P2118" s="29"/>
      <c r="R2118" s="29"/>
      <c r="S2118" s="29"/>
      <c r="T2118" s="29"/>
      <c r="U2118" s="34"/>
      <c r="V2118" s="34"/>
      <c r="W2118" s="29"/>
    </row>
    <row r="2119" spans="16:23" s="39" customFormat="1" x14ac:dyDescent="0.35">
      <c r="P2119" s="29"/>
      <c r="R2119" s="29"/>
      <c r="S2119" s="29"/>
      <c r="T2119" s="29"/>
      <c r="U2119" s="34"/>
      <c r="V2119" s="34"/>
      <c r="W2119" s="29"/>
    </row>
    <row r="2120" spans="16:23" s="39" customFormat="1" x14ac:dyDescent="0.35">
      <c r="P2120" s="29"/>
      <c r="R2120" s="29"/>
      <c r="S2120" s="29"/>
      <c r="T2120" s="29"/>
      <c r="U2120" s="34"/>
      <c r="V2120" s="34"/>
      <c r="W2120" s="29"/>
    </row>
    <row r="2121" spans="16:23" s="39" customFormat="1" x14ac:dyDescent="0.35">
      <c r="P2121" s="29"/>
      <c r="R2121" s="29"/>
      <c r="S2121" s="29"/>
      <c r="T2121" s="29"/>
      <c r="U2121" s="34"/>
      <c r="V2121" s="34"/>
      <c r="W2121" s="29"/>
    </row>
    <row r="2122" spans="16:23" s="39" customFormat="1" x14ac:dyDescent="0.35">
      <c r="P2122" s="29"/>
      <c r="R2122" s="29"/>
      <c r="S2122" s="29"/>
      <c r="T2122" s="29"/>
      <c r="U2122" s="34"/>
      <c r="V2122" s="34"/>
      <c r="W2122" s="29"/>
    </row>
    <row r="2123" spans="16:23" s="39" customFormat="1" x14ac:dyDescent="0.35">
      <c r="P2123" s="29"/>
      <c r="R2123" s="29"/>
      <c r="S2123" s="29"/>
      <c r="T2123" s="29"/>
      <c r="U2123" s="34"/>
      <c r="V2123" s="34"/>
      <c r="W2123" s="29"/>
    </row>
    <row r="2124" spans="16:23" s="39" customFormat="1" x14ac:dyDescent="0.35">
      <c r="P2124" s="29"/>
      <c r="R2124" s="29"/>
      <c r="S2124" s="29"/>
      <c r="T2124" s="29"/>
      <c r="U2124" s="34"/>
      <c r="V2124" s="34"/>
      <c r="W2124" s="29"/>
    </row>
    <row r="2125" spans="16:23" s="39" customFormat="1" x14ac:dyDescent="0.35">
      <c r="P2125" s="29"/>
      <c r="R2125" s="29"/>
      <c r="S2125" s="29"/>
      <c r="T2125" s="29"/>
      <c r="U2125" s="34"/>
      <c r="V2125" s="34"/>
      <c r="W2125" s="29"/>
    </row>
    <row r="2126" spans="16:23" s="39" customFormat="1" x14ac:dyDescent="0.35">
      <c r="P2126" s="29"/>
      <c r="R2126" s="29"/>
      <c r="S2126" s="29"/>
      <c r="T2126" s="29"/>
      <c r="U2126" s="34"/>
      <c r="V2126" s="34"/>
      <c r="W2126" s="29"/>
    </row>
    <row r="2127" spans="16:23" s="39" customFormat="1" x14ac:dyDescent="0.35">
      <c r="P2127" s="29"/>
      <c r="R2127" s="29"/>
      <c r="S2127" s="29"/>
      <c r="T2127" s="29"/>
      <c r="U2127" s="34"/>
      <c r="V2127" s="34"/>
      <c r="W2127" s="29"/>
    </row>
    <row r="2128" spans="16:23" s="39" customFormat="1" x14ac:dyDescent="0.35">
      <c r="P2128" s="29"/>
      <c r="R2128" s="29"/>
      <c r="S2128" s="29"/>
      <c r="T2128" s="29"/>
      <c r="U2128" s="34"/>
      <c r="V2128" s="34"/>
      <c r="W2128" s="29"/>
    </row>
    <row r="2129" spans="16:23" s="39" customFormat="1" x14ac:dyDescent="0.35">
      <c r="P2129" s="29"/>
      <c r="R2129" s="29"/>
      <c r="S2129" s="29"/>
      <c r="T2129" s="29"/>
      <c r="U2129" s="34"/>
      <c r="V2129" s="34"/>
      <c r="W2129" s="29"/>
    </row>
    <row r="2130" spans="16:23" s="39" customFormat="1" x14ac:dyDescent="0.35">
      <c r="P2130" s="29"/>
      <c r="R2130" s="29"/>
      <c r="S2130" s="29"/>
      <c r="T2130" s="29"/>
      <c r="U2130" s="34"/>
      <c r="V2130" s="34"/>
      <c r="W2130" s="29"/>
    </row>
    <row r="2131" spans="16:23" s="39" customFormat="1" x14ac:dyDescent="0.35">
      <c r="P2131" s="29"/>
      <c r="R2131" s="29"/>
      <c r="S2131" s="29"/>
      <c r="T2131" s="29"/>
      <c r="U2131" s="34"/>
      <c r="V2131" s="34"/>
      <c r="W2131" s="29"/>
    </row>
    <row r="2132" spans="16:23" s="39" customFormat="1" x14ac:dyDescent="0.35">
      <c r="P2132" s="29"/>
      <c r="R2132" s="29"/>
      <c r="S2132" s="29"/>
      <c r="T2132" s="29"/>
      <c r="U2132" s="34"/>
      <c r="V2132" s="34"/>
      <c r="W2132" s="29"/>
    </row>
    <row r="2133" spans="16:23" s="39" customFormat="1" x14ac:dyDescent="0.35">
      <c r="P2133" s="29"/>
      <c r="R2133" s="29"/>
      <c r="S2133" s="29"/>
      <c r="T2133" s="29"/>
      <c r="U2133" s="34"/>
      <c r="V2133" s="34"/>
      <c r="W2133" s="29"/>
    </row>
    <row r="2134" spans="16:23" s="39" customFormat="1" x14ac:dyDescent="0.35">
      <c r="P2134" s="29"/>
      <c r="R2134" s="29"/>
      <c r="S2134" s="29"/>
      <c r="T2134" s="29"/>
      <c r="U2134" s="34"/>
      <c r="V2134" s="34"/>
      <c r="W2134" s="29"/>
    </row>
    <row r="2135" spans="16:23" s="39" customFormat="1" x14ac:dyDescent="0.35">
      <c r="P2135" s="29"/>
      <c r="R2135" s="29"/>
      <c r="S2135" s="29"/>
      <c r="T2135" s="29"/>
      <c r="U2135" s="34"/>
      <c r="V2135" s="34"/>
      <c r="W2135" s="29"/>
    </row>
    <row r="2136" spans="16:23" s="39" customFormat="1" x14ac:dyDescent="0.35">
      <c r="P2136" s="29"/>
      <c r="R2136" s="29"/>
      <c r="S2136" s="29"/>
      <c r="T2136" s="29"/>
      <c r="U2136" s="34"/>
      <c r="V2136" s="34"/>
      <c r="W2136" s="29"/>
    </row>
    <row r="2137" spans="16:23" s="39" customFormat="1" x14ac:dyDescent="0.35">
      <c r="P2137" s="29"/>
      <c r="R2137" s="29"/>
      <c r="S2137" s="29"/>
      <c r="T2137" s="29"/>
      <c r="U2137" s="34"/>
      <c r="V2137" s="34"/>
      <c r="W2137" s="29"/>
    </row>
    <row r="2138" spans="16:23" s="39" customFormat="1" x14ac:dyDescent="0.35">
      <c r="P2138" s="29"/>
      <c r="R2138" s="29"/>
      <c r="S2138" s="29"/>
      <c r="T2138" s="29"/>
      <c r="U2138" s="34"/>
      <c r="V2138" s="34"/>
      <c r="W2138" s="29"/>
    </row>
    <row r="2139" spans="16:23" s="39" customFormat="1" x14ac:dyDescent="0.35">
      <c r="P2139" s="29"/>
      <c r="R2139" s="29"/>
      <c r="S2139" s="29"/>
      <c r="T2139" s="29"/>
      <c r="U2139" s="34"/>
      <c r="V2139" s="34"/>
      <c r="W2139" s="29"/>
    </row>
    <row r="2140" spans="16:23" s="39" customFormat="1" x14ac:dyDescent="0.35">
      <c r="P2140" s="29"/>
      <c r="R2140" s="29"/>
      <c r="S2140" s="29"/>
      <c r="T2140" s="29"/>
      <c r="U2140" s="34"/>
      <c r="V2140" s="34"/>
      <c r="W2140" s="29"/>
    </row>
    <row r="2141" spans="16:23" s="39" customFormat="1" x14ac:dyDescent="0.35">
      <c r="P2141" s="29"/>
      <c r="R2141" s="29"/>
      <c r="S2141" s="29"/>
      <c r="T2141" s="29"/>
      <c r="U2141" s="34"/>
      <c r="V2141" s="34"/>
      <c r="W2141" s="29"/>
    </row>
    <row r="2142" spans="16:23" s="39" customFormat="1" x14ac:dyDescent="0.35">
      <c r="P2142" s="29"/>
      <c r="R2142" s="29"/>
      <c r="S2142" s="29"/>
      <c r="T2142" s="29"/>
      <c r="U2142" s="34"/>
      <c r="V2142" s="34"/>
      <c r="W2142" s="29"/>
    </row>
    <row r="2143" spans="16:23" s="39" customFormat="1" x14ac:dyDescent="0.35">
      <c r="P2143" s="29"/>
      <c r="R2143" s="29"/>
      <c r="S2143" s="29"/>
      <c r="T2143" s="29"/>
      <c r="U2143" s="34"/>
      <c r="V2143" s="34"/>
      <c r="W2143" s="29"/>
    </row>
    <row r="2144" spans="16:23" s="39" customFormat="1" x14ac:dyDescent="0.35">
      <c r="P2144" s="29"/>
      <c r="R2144" s="29"/>
      <c r="S2144" s="29"/>
      <c r="T2144" s="29"/>
      <c r="U2144" s="34"/>
      <c r="V2144" s="34"/>
      <c r="W2144" s="29"/>
    </row>
    <row r="2145" spans="16:23" s="39" customFormat="1" x14ac:dyDescent="0.35">
      <c r="P2145" s="29"/>
      <c r="R2145" s="29"/>
      <c r="S2145" s="29"/>
      <c r="T2145" s="29"/>
      <c r="U2145" s="34"/>
      <c r="V2145" s="34"/>
      <c r="W2145" s="29"/>
    </row>
    <row r="2146" spans="16:23" s="39" customFormat="1" x14ac:dyDescent="0.35">
      <c r="P2146" s="29"/>
      <c r="R2146" s="29"/>
      <c r="S2146" s="29"/>
      <c r="T2146" s="29"/>
      <c r="U2146" s="34"/>
      <c r="V2146" s="34"/>
      <c r="W2146" s="29"/>
    </row>
    <row r="2147" spans="16:23" s="39" customFormat="1" x14ac:dyDescent="0.35">
      <c r="P2147" s="29"/>
      <c r="R2147" s="29"/>
      <c r="S2147" s="29"/>
      <c r="T2147" s="29"/>
      <c r="U2147" s="34"/>
      <c r="V2147" s="34"/>
      <c r="W2147" s="29"/>
    </row>
    <row r="2148" spans="16:23" s="39" customFormat="1" x14ac:dyDescent="0.35">
      <c r="P2148" s="29"/>
      <c r="R2148" s="29"/>
      <c r="S2148" s="29"/>
      <c r="T2148" s="29"/>
      <c r="U2148" s="34"/>
      <c r="V2148" s="34"/>
      <c r="W2148" s="29"/>
    </row>
    <row r="2149" spans="16:23" s="39" customFormat="1" x14ac:dyDescent="0.35">
      <c r="P2149" s="29"/>
      <c r="R2149" s="29"/>
      <c r="S2149" s="29"/>
      <c r="T2149" s="29"/>
      <c r="U2149" s="34"/>
      <c r="V2149" s="34"/>
      <c r="W2149" s="29"/>
    </row>
    <row r="2150" spans="16:23" s="39" customFormat="1" x14ac:dyDescent="0.35">
      <c r="P2150" s="29"/>
      <c r="R2150" s="29"/>
      <c r="S2150" s="29"/>
      <c r="T2150" s="29"/>
      <c r="U2150" s="34"/>
      <c r="V2150" s="34"/>
      <c r="W2150" s="29"/>
    </row>
    <row r="2151" spans="16:23" s="39" customFormat="1" x14ac:dyDescent="0.35">
      <c r="P2151" s="29"/>
      <c r="R2151" s="29"/>
      <c r="S2151" s="29"/>
      <c r="T2151" s="29"/>
      <c r="U2151" s="34"/>
      <c r="V2151" s="34"/>
      <c r="W2151" s="29"/>
    </row>
    <row r="2152" spans="16:23" s="39" customFormat="1" x14ac:dyDescent="0.35">
      <c r="P2152" s="29"/>
      <c r="R2152" s="29"/>
      <c r="S2152" s="29"/>
      <c r="T2152" s="29"/>
      <c r="U2152" s="34"/>
      <c r="V2152" s="34"/>
      <c r="W2152" s="29"/>
    </row>
    <row r="2153" spans="16:23" s="39" customFormat="1" x14ac:dyDescent="0.35">
      <c r="P2153" s="29"/>
      <c r="R2153" s="29"/>
      <c r="S2153" s="29"/>
      <c r="T2153" s="29"/>
      <c r="U2153" s="34"/>
      <c r="V2153" s="34"/>
      <c r="W2153" s="29"/>
    </row>
    <row r="2154" spans="16:23" s="39" customFormat="1" x14ac:dyDescent="0.35">
      <c r="P2154" s="29"/>
      <c r="R2154" s="29"/>
      <c r="S2154" s="29"/>
      <c r="T2154" s="29"/>
      <c r="U2154" s="34"/>
      <c r="V2154" s="34"/>
      <c r="W2154" s="29"/>
    </row>
    <row r="2155" spans="16:23" s="39" customFormat="1" x14ac:dyDescent="0.35">
      <c r="P2155" s="29"/>
      <c r="R2155" s="29"/>
      <c r="S2155" s="29"/>
      <c r="T2155" s="29"/>
      <c r="U2155" s="34"/>
      <c r="V2155" s="34"/>
      <c r="W2155" s="29"/>
    </row>
    <row r="2156" spans="16:23" s="39" customFormat="1" x14ac:dyDescent="0.35">
      <c r="P2156" s="29"/>
      <c r="R2156" s="29"/>
      <c r="S2156" s="29"/>
      <c r="T2156" s="29"/>
      <c r="U2156" s="34"/>
      <c r="V2156" s="34"/>
      <c r="W2156" s="29"/>
    </row>
    <row r="2157" spans="16:23" s="39" customFormat="1" x14ac:dyDescent="0.35">
      <c r="P2157" s="29"/>
      <c r="R2157" s="29"/>
      <c r="S2157" s="29"/>
      <c r="T2157" s="29"/>
      <c r="U2157" s="34"/>
      <c r="V2157" s="34"/>
      <c r="W2157" s="29"/>
    </row>
    <row r="2158" spans="16:23" s="39" customFormat="1" x14ac:dyDescent="0.35">
      <c r="P2158" s="29"/>
      <c r="R2158" s="29"/>
      <c r="S2158" s="29"/>
      <c r="T2158" s="29"/>
      <c r="U2158" s="34"/>
      <c r="V2158" s="34"/>
      <c r="W2158" s="29"/>
    </row>
    <row r="2159" spans="16:23" s="39" customFormat="1" x14ac:dyDescent="0.35">
      <c r="P2159" s="29"/>
      <c r="R2159" s="29"/>
      <c r="S2159" s="29"/>
      <c r="T2159" s="29"/>
      <c r="U2159" s="34"/>
      <c r="V2159" s="34"/>
      <c r="W2159" s="29"/>
    </row>
    <row r="2160" spans="16:23" s="39" customFormat="1" x14ac:dyDescent="0.35">
      <c r="P2160" s="29"/>
      <c r="R2160" s="29"/>
      <c r="S2160" s="29"/>
      <c r="T2160" s="29"/>
      <c r="U2160" s="34"/>
      <c r="V2160" s="34"/>
      <c r="W2160" s="29"/>
    </row>
    <row r="2161" spans="16:23" s="39" customFormat="1" x14ac:dyDescent="0.35">
      <c r="P2161" s="29"/>
      <c r="R2161" s="29"/>
      <c r="S2161" s="29"/>
      <c r="T2161" s="29"/>
      <c r="U2161" s="34"/>
      <c r="V2161" s="34"/>
      <c r="W2161" s="29"/>
    </row>
    <row r="2162" spans="16:23" s="39" customFormat="1" x14ac:dyDescent="0.35">
      <c r="P2162" s="29"/>
      <c r="R2162" s="29"/>
      <c r="S2162" s="29"/>
      <c r="T2162" s="29"/>
      <c r="U2162" s="34"/>
      <c r="V2162" s="34"/>
      <c r="W2162" s="29"/>
    </row>
    <row r="2163" spans="16:23" s="39" customFormat="1" x14ac:dyDescent="0.35">
      <c r="P2163" s="29"/>
      <c r="R2163" s="29"/>
      <c r="S2163" s="29"/>
      <c r="T2163" s="29"/>
      <c r="U2163" s="34"/>
      <c r="V2163" s="34"/>
      <c r="W2163" s="29"/>
    </row>
    <row r="2164" spans="16:23" s="39" customFormat="1" x14ac:dyDescent="0.35">
      <c r="P2164" s="29"/>
      <c r="R2164" s="29"/>
      <c r="S2164" s="29"/>
      <c r="T2164" s="29"/>
      <c r="U2164" s="34"/>
      <c r="V2164" s="34"/>
      <c r="W2164" s="29"/>
    </row>
    <row r="2165" spans="16:23" s="39" customFormat="1" x14ac:dyDescent="0.35">
      <c r="P2165" s="29"/>
      <c r="R2165" s="29"/>
      <c r="S2165" s="29"/>
      <c r="T2165" s="29"/>
      <c r="U2165" s="34"/>
      <c r="V2165" s="34"/>
      <c r="W2165" s="29"/>
    </row>
    <row r="2166" spans="16:23" s="39" customFormat="1" x14ac:dyDescent="0.35">
      <c r="P2166" s="29"/>
      <c r="R2166" s="29"/>
      <c r="S2166" s="29"/>
      <c r="T2166" s="29"/>
      <c r="U2166" s="34"/>
      <c r="V2166" s="34"/>
      <c r="W2166" s="29"/>
    </row>
    <row r="2167" spans="16:23" s="39" customFormat="1" x14ac:dyDescent="0.35">
      <c r="P2167" s="29"/>
      <c r="R2167" s="29"/>
      <c r="S2167" s="29"/>
      <c r="T2167" s="29"/>
      <c r="U2167" s="34"/>
      <c r="V2167" s="34"/>
      <c r="W2167" s="29"/>
    </row>
    <row r="2168" spans="16:23" s="39" customFormat="1" x14ac:dyDescent="0.35">
      <c r="P2168" s="29"/>
      <c r="R2168" s="29"/>
      <c r="S2168" s="29"/>
      <c r="T2168" s="29"/>
      <c r="U2168" s="34"/>
      <c r="V2168" s="34"/>
      <c r="W2168" s="29"/>
    </row>
    <row r="2169" spans="16:23" s="39" customFormat="1" x14ac:dyDescent="0.35">
      <c r="P2169" s="29"/>
      <c r="R2169" s="29"/>
      <c r="S2169" s="29"/>
      <c r="T2169" s="29"/>
      <c r="U2169" s="34"/>
      <c r="V2169" s="34"/>
      <c r="W2169" s="29"/>
    </row>
    <row r="2170" spans="16:23" s="39" customFormat="1" x14ac:dyDescent="0.35">
      <c r="P2170" s="29"/>
      <c r="R2170" s="29"/>
      <c r="S2170" s="29"/>
      <c r="T2170" s="29"/>
      <c r="U2170" s="34"/>
      <c r="V2170" s="34"/>
      <c r="W2170" s="29"/>
    </row>
    <row r="2171" spans="16:23" s="39" customFormat="1" x14ac:dyDescent="0.35">
      <c r="P2171" s="29"/>
      <c r="R2171" s="29"/>
      <c r="S2171" s="29"/>
      <c r="T2171" s="29"/>
      <c r="U2171" s="34"/>
      <c r="V2171" s="34"/>
      <c r="W2171" s="29"/>
    </row>
    <row r="2172" spans="16:23" s="39" customFormat="1" x14ac:dyDescent="0.35">
      <c r="P2172" s="29"/>
      <c r="R2172" s="29"/>
      <c r="S2172" s="29"/>
      <c r="T2172" s="29"/>
      <c r="U2172" s="34"/>
      <c r="V2172" s="34"/>
      <c r="W2172" s="29"/>
    </row>
    <row r="2173" spans="16:23" s="39" customFormat="1" x14ac:dyDescent="0.35">
      <c r="P2173" s="29"/>
      <c r="R2173" s="29"/>
      <c r="S2173" s="29"/>
      <c r="T2173" s="29"/>
      <c r="U2173" s="34"/>
      <c r="V2173" s="34"/>
      <c r="W2173" s="29"/>
    </row>
    <row r="2174" spans="16:23" s="39" customFormat="1" x14ac:dyDescent="0.35">
      <c r="P2174" s="29"/>
      <c r="R2174" s="29"/>
      <c r="S2174" s="29"/>
      <c r="T2174" s="29"/>
      <c r="U2174" s="34"/>
      <c r="V2174" s="34"/>
      <c r="W2174" s="29"/>
    </row>
    <row r="2175" spans="16:23" s="39" customFormat="1" x14ac:dyDescent="0.35">
      <c r="P2175" s="29"/>
      <c r="R2175" s="29"/>
      <c r="S2175" s="29"/>
      <c r="T2175" s="29"/>
      <c r="U2175" s="34"/>
      <c r="V2175" s="34"/>
      <c r="W2175" s="29"/>
    </row>
    <row r="2176" spans="16:23" s="39" customFormat="1" x14ac:dyDescent="0.35">
      <c r="P2176" s="29"/>
      <c r="R2176" s="29"/>
      <c r="S2176" s="29"/>
      <c r="T2176" s="29"/>
      <c r="U2176" s="34"/>
      <c r="V2176" s="34"/>
      <c r="W2176" s="29"/>
    </row>
    <row r="2177" spans="16:23" s="39" customFormat="1" x14ac:dyDescent="0.35">
      <c r="P2177" s="29"/>
      <c r="R2177" s="29"/>
      <c r="S2177" s="29"/>
      <c r="T2177" s="29"/>
      <c r="U2177" s="34"/>
      <c r="V2177" s="34"/>
      <c r="W2177" s="29"/>
    </row>
    <row r="2178" spans="16:23" s="39" customFormat="1" x14ac:dyDescent="0.35">
      <c r="P2178" s="29"/>
      <c r="R2178" s="29"/>
      <c r="S2178" s="29"/>
      <c r="T2178" s="29"/>
      <c r="U2178" s="34"/>
      <c r="V2178" s="34"/>
      <c r="W2178" s="29"/>
    </row>
    <row r="2179" spans="16:23" s="39" customFormat="1" x14ac:dyDescent="0.35">
      <c r="P2179" s="29"/>
      <c r="R2179" s="29"/>
      <c r="S2179" s="29"/>
      <c r="T2179" s="29"/>
      <c r="U2179" s="34"/>
      <c r="V2179" s="34"/>
      <c r="W2179" s="29"/>
    </row>
    <row r="2180" spans="16:23" s="39" customFormat="1" x14ac:dyDescent="0.35">
      <c r="P2180" s="29"/>
      <c r="R2180" s="29"/>
      <c r="S2180" s="29"/>
      <c r="T2180" s="29"/>
      <c r="U2180" s="34"/>
      <c r="V2180" s="34"/>
      <c r="W2180" s="29"/>
    </row>
    <row r="2181" spans="16:23" s="39" customFormat="1" x14ac:dyDescent="0.35">
      <c r="P2181" s="29"/>
      <c r="R2181" s="29"/>
      <c r="S2181" s="29"/>
      <c r="T2181" s="29"/>
      <c r="U2181" s="34"/>
      <c r="V2181" s="34"/>
      <c r="W2181" s="29"/>
    </row>
    <row r="2182" spans="16:23" s="39" customFormat="1" x14ac:dyDescent="0.35">
      <c r="P2182" s="29"/>
      <c r="R2182" s="29"/>
      <c r="S2182" s="29"/>
      <c r="T2182" s="29"/>
      <c r="U2182" s="34"/>
      <c r="V2182" s="34"/>
      <c r="W2182" s="29"/>
    </row>
    <row r="2183" spans="16:23" s="39" customFormat="1" x14ac:dyDescent="0.35">
      <c r="P2183" s="29"/>
      <c r="R2183" s="29"/>
      <c r="S2183" s="29"/>
      <c r="T2183" s="29"/>
      <c r="U2183" s="34"/>
      <c r="V2183" s="34"/>
      <c r="W2183" s="29"/>
    </row>
    <row r="2184" spans="16:23" s="39" customFormat="1" x14ac:dyDescent="0.35">
      <c r="P2184" s="29"/>
      <c r="R2184" s="29"/>
      <c r="S2184" s="29"/>
      <c r="T2184" s="29"/>
      <c r="U2184" s="34"/>
      <c r="V2184" s="34"/>
      <c r="W2184" s="29"/>
    </row>
    <row r="2185" spans="16:23" s="39" customFormat="1" x14ac:dyDescent="0.35">
      <c r="P2185" s="29"/>
      <c r="R2185" s="29"/>
      <c r="S2185" s="29"/>
      <c r="T2185" s="29"/>
      <c r="U2185" s="34"/>
      <c r="V2185" s="34"/>
      <c r="W2185" s="29"/>
    </row>
    <row r="2186" spans="16:23" s="39" customFormat="1" x14ac:dyDescent="0.35">
      <c r="P2186" s="29"/>
      <c r="R2186" s="29"/>
      <c r="S2186" s="29"/>
      <c r="T2186" s="29"/>
      <c r="U2186" s="34"/>
      <c r="V2186" s="34"/>
      <c r="W2186" s="29"/>
    </row>
    <row r="2187" spans="16:23" s="39" customFormat="1" x14ac:dyDescent="0.35">
      <c r="P2187" s="29"/>
      <c r="R2187" s="29"/>
      <c r="S2187" s="29"/>
      <c r="T2187" s="29"/>
      <c r="U2187" s="34"/>
      <c r="V2187" s="34"/>
      <c r="W2187" s="29"/>
    </row>
    <row r="2188" spans="16:23" s="39" customFormat="1" x14ac:dyDescent="0.35">
      <c r="P2188" s="29"/>
      <c r="R2188" s="29"/>
      <c r="S2188" s="29"/>
      <c r="T2188" s="29"/>
      <c r="U2188" s="34"/>
      <c r="V2188" s="34"/>
      <c r="W2188" s="29"/>
    </row>
    <row r="2189" spans="16:23" s="39" customFormat="1" x14ac:dyDescent="0.35">
      <c r="P2189" s="29"/>
      <c r="R2189" s="29"/>
      <c r="S2189" s="29"/>
      <c r="T2189" s="29"/>
      <c r="U2189" s="34"/>
      <c r="V2189" s="34"/>
      <c r="W2189" s="29"/>
    </row>
    <row r="2190" spans="16:23" s="39" customFormat="1" x14ac:dyDescent="0.35">
      <c r="P2190" s="29"/>
      <c r="R2190" s="29"/>
      <c r="S2190" s="29"/>
      <c r="T2190" s="29"/>
      <c r="U2190" s="34"/>
      <c r="V2190" s="34"/>
      <c r="W2190" s="29"/>
    </row>
    <row r="2191" spans="16:23" s="39" customFormat="1" x14ac:dyDescent="0.35">
      <c r="P2191" s="29"/>
      <c r="R2191" s="29"/>
      <c r="S2191" s="29"/>
      <c r="T2191" s="29"/>
      <c r="U2191" s="34"/>
      <c r="V2191" s="34"/>
      <c r="W2191" s="29"/>
    </row>
    <row r="2192" spans="16:23" s="39" customFormat="1" x14ac:dyDescent="0.35">
      <c r="P2192" s="29"/>
      <c r="R2192" s="29"/>
      <c r="S2192" s="29"/>
      <c r="T2192" s="29"/>
      <c r="U2192" s="34"/>
      <c r="V2192" s="34"/>
      <c r="W2192" s="29"/>
    </row>
    <row r="2193" spans="16:23" s="39" customFormat="1" x14ac:dyDescent="0.35">
      <c r="P2193" s="29"/>
      <c r="R2193" s="29"/>
      <c r="S2193" s="29"/>
      <c r="T2193" s="29"/>
      <c r="U2193" s="34"/>
      <c r="V2193" s="34"/>
      <c r="W2193" s="29"/>
    </row>
    <row r="2194" spans="16:23" s="39" customFormat="1" x14ac:dyDescent="0.35">
      <c r="P2194" s="29"/>
      <c r="R2194" s="29"/>
      <c r="S2194" s="29"/>
      <c r="T2194" s="29"/>
      <c r="U2194" s="34"/>
      <c r="V2194" s="34"/>
      <c r="W2194" s="29"/>
    </row>
    <row r="2195" spans="16:23" s="39" customFormat="1" x14ac:dyDescent="0.35">
      <c r="P2195" s="29"/>
      <c r="R2195" s="29"/>
      <c r="S2195" s="29"/>
      <c r="T2195" s="29"/>
      <c r="U2195" s="34"/>
      <c r="V2195" s="34"/>
      <c r="W2195" s="29"/>
    </row>
    <row r="2196" spans="16:23" s="39" customFormat="1" x14ac:dyDescent="0.35">
      <c r="P2196" s="29"/>
      <c r="R2196" s="29"/>
      <c r="S2196" s="29"/>
      <c r="T2196" s="29"/>
      <c r="U2196" s="34"/>
      <c r="V2196" s="34"/>
      <c r="W2196" s="29"/>
    </row>
    <row r="2197" spans="16:23" s="39" customFormat="1" x14ac:dyDescent="0.35">
      <c r="P2197" s="29"/>
      <c r="R2197" s="29"/>
      <c r="S2197" s="29"/>
      <c r="T2197" s="29"/>
      <c r="U2197" s="34"/>
      <c r="V2197" s="34"/>
      <c r="W2197" s="29"/>
    </row>
    <row r="2198" spans="16:23" s="39" customFormat="1" x14ac:dyDescent="0.35">
      <c r="P2198" s="29"/>
      <c r="R2198" s="29"/>
      <c r="S2198" s="29"/>
      <c r="T2198" s="29"/>
      <c r="U2198" s="34"/>
      <c r="V2198" s="34"/>
      <c r="W2198" s="29"/>
    </row>
    <row r="2199" spans="16:23" s="39" customFormat="1" x14ac:dyDescent="0.35">
      <c r="P2199" s="29"/>
      <c r="R2199" s="29"/>
      <c r="S2199" s="29"/>
      <c r="T2199" s="29"/>
      <c r="U2199" s="34"/>
      <c r="V2199" s="34"/>
      <c r="W2199" s="29"/>
    </row>
    <row r="2200" spans="16:23" s="39" customFormat="1" x14ac:dyDescent="0.35">
      <c r="P2200" s="29"/>
      <c r="R2200" s="29"/>
      <c r="S2200" s="29"/>
      <c r="T2200" s="29"/>
      <c r="U2200" s="34"/>
      <c r="V2200" s="34"/>
      <c r="W2200" s="29"/>
    </row>
    <row r="2201" spans="16:23" s="39" customFormat="1" x14ac:dyDescent="0.35">
      <c r="P2201" s="29"/>
      <c r="R2201" s="29"/>
      <c r="S2201" s="29"/>
      <c r="T2201" s="29"/>
      <c r="U2201" s="34"/>
      <c r="V2201" s="34"/>
      <c r="W2201" s="29"/>
    </row>
    <row r="2202" spans="16:23" s="39" customFormat="1" x14ac:dyDescent="0.35">
      <c r="P2202" s="29"/>
      <c r="R2202" s="29"/>
      <c r="S2202" s="29"/>
      <c r="T2202" s="29"/>
      <c r="U2202" s="34"/>
      <c r="V2202" s="34"/>
      <c r="W2202" s="29"/>
    </row>
    <row r="2203" spans="16:23" s="39" customFormat="1" x14ac:dyDescent="0.35">
      <c r="P2203" s="29"/>
      <c r="R2203" s="29"/>
      <c r="S2203" s="29"/>
      <c r="T2203" s="29"/>
      <c r="U2203" s="34"/>
      <c r="V2203" s="34"/>
      <c r="W2203" s="29"/>
    </row>
    <row r="2204" spans="16:23" s="39" customFormat="1" x14ac:dyDescent="0.35">
      <c r="P2204" s="29"/>
      <c r="R2204" s="29"/>
      <c r="S2204" s="29"/>
      <c r="T2204" s="29"/>
      <c r="U2204" s="34"/>
      <c r="V2204" s="34"/>
      <c r="W2204" s="29"/>
    </row>
    <row r="2205" spans="16:23" s="39" customFormat="1" x14ac:dyDescent="0.35">
      <c r="P2205" s="29"/>
      <c r="R2205" s="29"/>
      <c r="S2205" s="29"/>
      <c r="T2205" s="29"/>
      <c r="U2205" s="34"/>
      <c r="V2205" s="34"/>
      <c r="W2205" s="29"/>
    </row>
    <row r="2206" spans="16:23" s="39" customFormat="1" x14ac:dyDescent="0.35">
      <c r="P2206" s="29"/>
      <c r="R2206" s="29"/>
      <c r="S2206" s="29"/>
      <c r="T2206" s="29"/>
      <c r="U2206" s="34"/>
      <c r="V2206" s="34"/>
      <c r="W2206" s="29"/>
    </row>
    <row r="2207" spans="16:23" s="39" customFormat="1" x14ac:dyDescent="0.35">
      <c r="P2207" s="29"/>
      <c r="R2207" s="29"/>
      <c r="S2207" s="29"/>
      <c r="T2207" s="29"/>
      <c r="U2207" s="34"/>
      <c r="V2207" s="34"/>
      <c r="W2207" s="29"/>
    </row>
    <row r="2208" spans="16:23" s="39" customFormat="1" x14ac:dyDescent="0.35">
      <c r="P2208" s="29"/>
      <c r="R2208" s="29"/>
      <c r="S2208" s="29"/>
      <c r="T2208" s="29"/>
      <c r="U2208" s="34"/>
      <c r="V2208" s="34"/>
      <c r="W2208" s="29"/>
    </row>
    <row r="2209" spans="16:23" s="39" customFormat="1" x14ac:dyDescent="0.35">
      <c r="P2209" s="29"/>
      <c r="R2209" s="29"/>
      <c r="S2209" s="29"/>
      <c r="T2209" s="29"/>
      <c r="U2209" s="34"/>
      <c r="V2209" s="34"/>
      <c r="W2209" s="29"/>
    </row>
    <row r="2210" spans="16:23" s="39" customFormat="1" x14ac:dyDescent="0.35">
      <c r="P2210" s="29"/>
      <c r="R2210" s="29"/>
      <c r="S2210" s="29"/>
      <c r="T2210" s="29"/>
      <c r="U2210" s="34"/>
      <c r="V2210" s="34"/>
      <c r="W2210" s="29"/>
    </row>
    <row r="2211" spans="16:23" s="39" customFormat="1" x14ac:dyDescent="0.35">
      <c r="P2211" s="29"/>
      <c r="R2211" s="29"/>
      <c r="S2211" s="29"/>
      <c r="T2211" s="29"/>
      <c r="U2211" s="34"/>
      <c r="V2211" s="34"/>
      <c r="W2211" s="29"/>
    </row>
    <row r="2212" spans="16:23" s="39" customFormat="1" x14ac:dyDescent="0.35">
      <c r="P2212" s="29"/>
      <c r="R2212" s="29"/>
      <c r="S2212" s="29"/>
      <c r="T2212" s="29"/>
      <c r="U2212" s="34"/>
      <c r="V2212" s="34"/>
      <c r="W2212" s="29"/>
    </row>
    <row r="2213" spans="16:23" s="39" customFormat="1" x14ac:dyDescent="0.35">
      <c r="P2213" s="29"/>
      <c r="R2213" s="29"/>
      <c r="S2213" s="29"/>
      <c r="T2213" s="29"/>
      <c r="U2213" s="34"/>
      <c r="V2213" s="34"/>
      <c r="W2213" s="29"/>
    </row>
    <row r="2214" spans="16:23" s="39" customFormat="1" x14ac:dyDescent="0.35">
      <c r="P2214" s="29"/>
      <c r="R2214" s="29"/>
      <c r="S2214" s="29"/>
      <c r="T2214" s="29"/>
      <c r="U2214" s="34"/>
      <c r="V2214" s="34"/>
      <c r="W2214" s="29"/>
    </row>
    <row r="2215" spans="16:23" s="39" customFormat="1" x14ac:dyDescent="0.35">
      <c r="P2215" s="29"/>
      <c r="R2215" s="29"/>
      <c r="S2215" s="29"/>
      <c r="T2215" s="29"/>
      <c r="U2215" s="34"/>
      <c r="V2215" s="34"/>
      <c r="W2215" s="29"/>
    </row>
    <row r="2216" spans="16:23" s="39" customFormat="1" x14ac:dyDescent="0.35">
      <c r="P2216" s="29"/>
      <c r="R2216" s="29"/>
      <c r="S2216" s="29"/>
      <c r="T2216" s="29"/>
      <c r="U2216" s="34"/>
      <c r="V2216" s="34"/>
      <c r="W2216" s="29"/>
    </row>
    <row r="2217" spans="16:23" s="39" customFormat="1" x14ac:dyDescent="0.35">
      <c r="P2217" s="29"/>
      <c r="R2217" s="29"/>
      <c r="S2217" s="29"/>
      <c r="T2217" s="29"/>
      <c r="U2217" s="34"/>
      <c r="V2217" s="34"/>
      <c r="W2217" s="29"/>
    </row>
    <row r="2218" spans="16:23" s="39" customFormat="1" x14ac:dyDescent="0.35">
      <c r="P2218" s="29"/>
      <c r="R2218" s="29"/>
      <c r="S2218" s="29"/>
      <c r="T2218" s="29"/>
      <c r="U2218" s="34"/>
      <c r="V2218" s="34"/>
      <c r="W2218" s="29"/>
    </row>
    <row r="2219" spans="16:23" s="39" customFormat="1" x14ac:dyDescent="0.35">
      <c r="P2219" s="29"/>
      <c r="R2219" s="29"/>
      <c r="S2219" s="29"/>
      <c r="T2219" s="29"/>
      <c r="U2219" s="34"/>
      <c r="V2219" s="34"/>
      <c r="W2219" s="29"/>
    </row>
    <row r="2220" spans="16:23" s="39" customFormat="1" x14ac:dyDescent="0.35">
      <c r="P2220" s="29"/>
      <c r="R2220" s="29"/>
      <c r="S2220" s="29"/>
      <c r="T2220" s="29"/>
      <c r="U2220" s="34"/>
      <c r="V2220" s="34"/>
      <c r="W2220" s="29"/>
    </row>
    <row r="2221" spans="16:23" s="39" customFormat="1" x14ac:dyDescent="0.35">
      <c r="P2221" s="29"/>
      <c r="R2221" s="29"/>
      <c r="S2221" s="29"/>
      <c r="T2221" s="29"/>
      <c r="U2221" s="34"/>
      <c r="V2221" s="34"/>
      <c r="W2221" s="29"/>
    </row>
    <row r="2222" spans="16:23" s="39" customFormat="1" x14ac:dyDescent="0.35">
      <c r="P2222" s="29"/>
      <c r="R2222" s="29"/>
      <c r="S2222" s="29"/>
      <c r="T2222" s="29"/>
      <c r="U2222" s="34"/>
      <c r="V2222" s="34"/>
      <c r="W2222" s="29"/>
    </row>
    <row r="2223" spans="16:23" s="39" customFormat="1" x14ac:dyDescent="0.35">
      <c r="P2223" s="29"/>
      <c r="R2223" s="29"/>
      <c r="S2223" s="29"/>
      <c r="T2223" s="29"/>
      <c r="U2223" s="34"/>
      <c r="V2223" s="34"/>
      <c r="W2223" s="29"/>
    </row>
    <row r="2224" spans="16:23" s="39" customFormat="1" x14ac:dyDescent="0.35">
      <c r="P2224" s="29"/>
      <c r="R2224" s="29"/>
      <c r="S2224" s="29"/>
      <c r="T2224" s="29"/>
      <c r="U2224" s="34"/>
      <c r="V2224" s="34"/>
      <c r="W2224" s="29"/>
    </row>
    <row r="2225" spans="16:23" s="39" customFormat="1" x14ac:dyDescent="0.35">
      <c r="P2225" s="29"/>
      <c r="R2225" s="29"/>
      <c r="S2225" s="29"/>
      <c r="T2225" s="29"/>
      <c r="U2225" s="34"/>
      <c r="V2225" s="34"/>
      <c r="W2225" s="29"/>
    </row>
    <row r="2226" spans="16:23" s="39" customFormat="1" x14ac:dyDescent="0.35">
      <c r="P2226" s="29"/>
      <c r="R2226" s="29"/>
      <c r="S2226" s="29"/>
      <c r="T2226" s="29"/>
      <c r="U2226" s="34"/>
      <c r="V2226" s="34"/>
      <c r="W2226" s="29"/>
    </row>
    <row r="2227" spans="16:23" s="39" customFormat="1" x14ac:dyDescent="0.35">
      <c r="P2227" s="29"/>
      <c r="R2227" s="29"/>
      <c r="S2227" s="29"/>
      <c r="T2227" s="29"/>
      <c r="U2227" s="34"/>
      <c r="V2227" s="34"/>
      <c r="W2227" s="29"/>
    </row>
    <row r="2228" spans="16:23" s="39" customFormat="1" x14ac:dyDescent="0.35">
      <c r="P2228" s="29"/>
      <c r="R2228" s="29"/>
      <c r="S2228" s="29"/>
      <c r="T2228" s="29"/>
      <c r="U2228" s="34"/>
      <c r="V2228" s="34"/>
      <c r="W2228" s="29"/>
    </row>
    <row r="2229" spans="16:23" s="39" customFormat="1" x14ac:dyDescent="0.35">
      <c r="P2229" s="29"/>
      <c r="R2229" s="29"/>
      <c r="S2229" s="29"/>
      <c r="T2229" s="29"/>
      <c r="U2229" s="34"/>
      <c r="V2229" s="34"/>
      <c r="W2229" s="29"/>
    </row>
    <row r="2230" spans="16:23" s="39" customFormat="1" x14ac:dyDescent="0.35">
      <c r="P2230" s="29"/>
      <c r="R2230" s="29"/>
      <c r="S2230" s="29"/>
      <c r="T2230" s="29"/>
      <c r="U2230" s="34"/>
      <c r="V2230" s="34"/>
      <c r="W2230" s="29"/>
    </row>
    <row r="2231" spans="16:23" s="39" customFormat="1" x14ac:dyDescent="0.35">
      <c r="P2231" s="29"/>
      <c r="R2231" s="29"/>
      <c r="S2231" s="29"/>
      <c r="T2231" s="29"/>
      <c r="U2231" s="34"/>
      <c r="V2231" s="34"/>
      <c r="W2231" s="29"/>
    </row>
    <row r="2232" spans="16:23" s="39" customFormat="1" x14ac:dyDescent="0.35">
      <c r="P2232" s="29"/>
      <c r="R2232" s="29"/>
      <c r="S2232" s="29"/>
      <c r="T2232" s="29"/>
      <c r="U2232" s="34"/>
      <c r="V2232" s="34"/>
      <c r="W2232" s="29"/>
    </row>
    <row r="2233" spans="16:23" s="39" customFormat="1" x14ac:dyDescent="0.35">
      <c r="P2233" s="29"/>
      <c r="R2233" s="29"/>
      <c r="S2233" s="29"/>
      <c r="T2233" s="29"/>
      <c r="U2233" s="34"/>
      <c r="V2233" s="34"/>
      <c r="W2233" s="29"/>
    </row>
    <row r="2234" spans="16:23" s="39" customFormat="1" x14ac:dyDescent="0.35">
      <c r="P2234" s="29"/>
      <c r="R2234" s="29"/>
      <c r="S2234" s="29"/>
      <c r="T2234" s="29"/>
      <c r="U2234" s="34"/>
      <c r="V2234" s="34"/>
      <c r="W2234" s="29"/>
    </row>
    <row r="2235" spans="16:23" s="39" customFormat="1" x14ac:dyDescent="0.35">
      <c r="P2235" s="29"/>
      <c r="R2235" s="29"/>
      <c r="S2235" s="29"/>
      <c r="T2235" s="29"/>
      <c r="U2235" s="34"/>
      <c r="V2235" s="34"/>
      <c r="W2235" s="29"/>
    </row>
    <row r="2236" spans="16:23" s="39" customFormat="1" x14ac:dyDescent="0.35">
      <c r="P2236" s="29"/>
      <c r="R2236" s="29"/>
      <c r="S2236" s="29"/>
      <c r="T2236" s="29"/>
      <c r="U2236" s="34"/>
      <c r="V2236" s="34"/>
      <c r="W2236" s="29"/>
    </row>
    <row r="2237" spans="16:23" s="39" customFormat="1" x14ac:dyDescent="0.35">
      <c r="P2237" s="29"/>
      <c r="R2237" s="29"/>
      <c r="S2237" s="29"/>
      <c r="T2237" s="29"/>
      <c r="U2237" s="34"/>
      <c r="V2237" s="34"/>
      <c r="W2237" s="29"/>
    </row>
    <row r="2238" spans="16:23" s="39" customFormat="1" x14ac:dyDescent="0.35">
      <c r="P2238" s="29"/>
      <c r="R2238" s="29"/>
      <c r="S2238" s="29"/>
      <c r="T2238" s="29"/>
      <c r="U2238" s="34"/>
      <c r="V2238" s="34"/>
      <c r="W2238" s="29"/>
    </row>
    <row r="2239" spans="16:23" s="39" customFormat="1" x14ac:dyDescent="0.35">
      <c r="P2239" s="29"/>
      <c r="R2239" s="29"/>
      <c r="S2239" s="29"/>
      <c r="T2239" s="29"/>
      <c r="U2239" s="34"/>
      <c r="V2239" s="34"/>
      <c r="W2239" s="29"/>
    </row>
    <row r="2240" spans="16:23" s="39" customFormat="1" x14ac:dyDescent="0.35">
      <c r="P2240" s="29"/>
      <c r="R2240" s="29"/>
      <c r="S2240" s="29"/>
      <c r="T2240" s="29"/>
      <c r="U2240" s="34"/>
      <c r="V2240" s="34"/>
      <c r="W2240" s="29"/>
    </row>
    <row r="2241" spans="16:23" s="39" customFormat="1" x14ac:dyDescent="0.35">
      <c r="P2241" s="29"/>
      <c r="R2241" s="29"/>
      <c r="S2241" s="29"/>
      <c r="T2241" s="29"/>
      <c r="U2241" s="34"/>
      <c r="V2241" s="34"/>
      <c r="W2241" s="29"/>
    </row>
    <row r="2242" spans="16:23" s="39" customFormat="1" x14ac:dyDescent="0.35">
      <c r="P2242" s="29"/>
      <c r="R2242" s="29"/>
      <c r="S2242" s="29"/>
      <c r="T2242" s="29"/>
      <c r="U2242" s="34"/>
      <c r="V2242" s="34"/>
      <c r="W2242" s="29"/>
    </row>
    <row r="2243" spans="16:23" s="39" customFormat="1" x14ac:dyDescent="0.35">
      <c r="P2243" s="29"/>
      <c r="R2243" s="29"/>
      <c r="S2243" s="29"/>
      <c r="T2243" s="29"/>
      <c r="U2243" s="34"/>
      <c r="V2243" s="34"/>
      <c r="W2243" s="29"/>
    </row>
    <row r="2244" spans="16:23" s="39" customFormat="1" x14ac:dyDescent="0.35">
      <c r="P2244" s="29"/>
      <c r="R2244" s="29"/>
      <c r="S2244" s="29"/>
      <c r="T2244" s="29"/>
      <c r="U2244" s="34"/>
      <c r="V2244" s="34"/>
      <c r="W2244" s="29"/>
    </row>
    <row r="2245" spans="16:23" s="39" customFormat="1" x14ac:dyDescent="0.35">
      <c r="P2245" s="29"/>
      <c r="R2245" s="29"/>
      <c r="S2245" s="29"/>
      <c r="T2245" s="29"/>
      <c r="U2245" s="34"/>
      <c r="V2245" s="34"/>
      <c r="W2245" s="29"/>
    </row>
    <row r="2246" spans="16:23" s="39" customFormat="1" x14ac:dyDescent="0.35">
      <c r="P2246" s="29"/>
      <c r="R2246" s="29"/>
      <c r="S2246" s="29"/>
      <c r="T2246" s="29"/>
      <c r="U2246" s="34"/>
      <c r="V2246" s="34"/>
      <c r="W2246" s="29"/>
    </row>
    <row r="2247" spans="16:23" s="39" customFormat="1" x14ac:dyDescent="0.35">
      <c r="P2247" s="29"/>
      <c r="R2247" s="29"/>
      <c r="S2247" s="29"/>
      <c r="T2247" s="29"/>
      <c r="U2247" s="34"/>
      <c r="V2247" s="34"/>
      <c r="W2247" s="29"/>
    </row>
    <row r="2248" spans="16:23" s="39" customFormat="1" x14ac:dyDescent="0.35">
      <c r="P2248" s="29"/>
      <c r="R2248" s="29"/>
      <c r="S2248" s="29"/>
      <c r="T2248" s="29"/>
      <c r="U2248" s="34"/>
      <c r="V2248" s="34"/>
      <c r="W2248" s="29"/>
    </row>
    <row r="2249" spans="16:23" s="39" customFormat="1" x14ac:dyDescent="0.35">
      <c r="P2249" s="29"/>
      <c r="R2249" s="29"/>
      <c r="S2249" s="29"/>
      <c r="T2249" s="29"/>
      <c r="U2249" s="34"/>
      <c r="V2249" s="34"/>
      <c r="W2249" s="29"/>
    </row>
    <row r="2250" spans="16:23" s="39" customFormat="1" x14ac:dyDescent="0.35">
      <c r="P2250" s="29"/>
      <c r="R2250" s="29"/>
      <c r="S2250" s="29"/>
      <c r="T2250" s="29"/>
      <c r="U2250" s="34"/>
      <c r="V2250" s="34"/>
      <c r="W2250" s="29"/>
    </row>
    <row r="2251" spans="16:23" s="39" customFormat="1" x14ac:dyDescent="0.35">
      <c r="P2251" s="29"/>
      <c r="R2251" s="29"/>
      <c r="S2251" s="29"/>
      <c r="T2251" s="29"/>
      <c r="U2251" s="34"/>
      <c r="V2251" s="34"/>
      <c r="W2251" s="29"/>
    </row>
    <row r="2252" spans="16:23" s="39" customFormat="1" x14ac:dyDescent="0.35">
      <c r="P2252" s="29"/>
      <c r="R2252" s="29"/>
      <c r="S2252" s="29"/>
      <c r="T2252" s="29"/>
      <c r="U2252" s="34"/>
      <c r="V2252" s="34"/>
      <c r="W2252" s="29"/>
    </row>
    <row r="2253" spans="16:23" s="39" customFormat="1" x14ac:dyDescent="0.35">
      <c r="P2253" s="29"/>
      <c r="R2253" s="29"/>
      <c r="S2253" s="29"/>
      <c r="T2253" s="29"/>
      <c r="U2253" s="34"/>
      <c r="V2253" s="34"/>
      <c r="W2253" s="29"/>
    </row>
    <row r="2254" spans="16:23" s="39" customFormat="1" x14ac:dyDescent="0.35">
      <c r="P2254" s="29"/>
      <c r="R2254" s="29"/>
      <c r="S2254" s="29"/>
      <c r="T2254" s="29"/>
      <c r="U2254" s="34"/>
      <c r="V2254" s="34"/>
      <c r="W2254" s="29"/>
    </row>
    <row r="2255" spans="16:23" s="39" customFormat="1" x14ac:dyDescent="0.35">
      <c r="P2255" s="29"/>
      <c r="R2255" s="29"/>
      <c r="S2255" s="29"/>
      <c r="T2255" s="29"/>
      <c r="U2255" s="34"/>
      <c r="V2255" s="34"/>
      <c r="W2255" s="29"/>
    </row>
    <row r="2256" spans="16:23" s="39" customFormat="1" x14ac:dyDescent="0.35">
      <c r="P2256" s="29"/>
      <c r="R2256" s="29"/>
      <c r="S2256" s="29"/>
      <c r="T2256" s="29"/>
      <c r="U2256" s="34"/>
      <c r="V2256" s="34"/>
      <c r="W2256" s="29"/>
    </row>
    <row r="2257" spans="16:23" s="39" customFormat="1" x14ac:dyDescent="0.35">
      <c r="P2257" s="29"/>
      <c r="R2257" s="29"/>
      <c r="S2257" s="29"/>
      <c r="T2257" s="29"/>
      <c r="U2257" s="34"/>
      <c r="V2257" s="34"/>
      <c r="W2257" s="29"/>
    </row>
    <row r="2258" spans="16:23" s="39" customFormat="1" x14ac:dyDescent="0.35">
      <c r="P2258" s="29"/>
      <c r="R2258" s="29"/>
      <c r="S2258" s="29"/>
      <c r="T2258" s="29"/>
      <c r="U2258" s="34"/>
      <c r="V2258" s="34"/>
      <c r="W2258" s="29"/>
    </row>
    <row r="2259" spans="16:23" s="39" customFormat="1" x14ac:dyDescent="0.35">
      <c r="P2259" s="29"/>
      <c r="R2259" s="29"/>
      <c r="S2259" s="29"/>
      <c r="T2259" s="29"/>
      <c r="U2259" s="34"/>
      <c r="V2259" s="34"/>
      <c r="W2259" s="29"/>
    </row>
    <row r="2260" spans="16:23" s="39" customFormat="1" x14ac:dyDescent="0.35">
      <c r="P2260" s="29"/>
      <c r="R2260" s="29"/>
      <c r="S2260" s="29"/>
      <c r="T2260" s="29"/>
      <c r="U2260" s="34"/>
      <c r="V2260" s="34"/>
      <c r="W2260" s="29"/>
    </row>
    <row r="2261" spans="16:23" s="39" customFormat="1" x14ac:dyDescent="0.35">
      <c r="P2261" s="29"/>
      <c r="R2261" s="29"/>
      <c r="S2261" s="29"/>
      <c r="T2261" s="29"/>
      <c r="U2261" s="34"/>
      <c r="V2261" s="34"/>
      <c r="W2261" s="29"/>
    </row>
    <row r="2262" spans="16:23" s="39" customFormat="1" x14ac:dyDescent="0.35">
      <c r="P2262" s="29"/>
      <c r="R2262" s="29"/>
      <c r="S2262" s="29"/>
      <c r="T2262" s="29"/>
      <c r="U2262" s="34"/>
      <c r="V2262" s="34"/>
      <c r="W2262" s="29"/>
    </row>
    <row r="2263" spans="16:23" s="39" customFormat="1" x14ac:dyDescent="0.35">
      <c r="P2263" s="29"/>
      <c r="R2263" s="29"/>
      <c r="S2263" s="29"/>
      <c r="T2263" s="29"/>
      <c r="U2263" s="34"/>
      <c r="V2263" s="34"/>
      <c r="W2263" s="29"/>
    </row>
    <row r="2264" spans="16:23" s="39" customFormat="1" x14ac:dyDescent="0.35">
      <c r="P2264" s="29"/>
      <c r="R2264" s="29"/>
      <c r="S2264" s="29"/>
      <c r="T2264" s="29"/>
      <c r="U2264" s="34"/>
      <c r="V2264" s="34"/>
      <c r="W2264" s="29"/>
    </row>
    <row r="2265" spans="16:23" s="39" customFormat="1" x14ac:dyDescent="0.35">
      <c r="P2265" s="29"/>
      <c r="R2265" s="29"/>
      <c r="S2265" s="29"/>
      <c r="T2265" s="29"/>
      <c r="U2265" s="34"/>
      <c r="V2265" s="34"/>
      <c r="W2265" s="29"/>
    </row>
    <row r="2266" spans="16:23" s="39" customFormat="1" x14ac:dyDescent="0.35">
      <c r="P2266" s="29"/>
      <c r="R2266" s="29"/>
      <c r="S2266" s="29"/>
      <c r="T2266" s="29"/>
      <c r="U2266" s="34"/>
      <c r="V2266" s="34"/>
      <c r="W2266" s="29"/>
    </row>
    <row r="2267" spans="16:23" s="39" customFormat="1" x14ac:dyDescent="0.35">
      <c r="P2267" s="29"/>
      <c r="R2267" s="29"/>
      <c r="S2267" s="29"/>
      <c r="T2267" s="29"/>
      <c r="U2267" s="34"/>
      <c r="V2267" s="34"/>
      <c r="W2267" s="29"/>
    </row>
    <row r="2268" spans="16:23" s="39" customFormat="1" x14ac:dyDescent="0.35">
      <c r="P2268" s="29"/>
      <c r="R2268" s="29"/>
      <c r="S2268" s="29"/>
      <c r="T2268" s="29"/>
      <c r="U2268" s="34"/>
      <c r="V2268" s="34"/>
      <c r="W2268" s="29"/>
    </row>
    <row r="2269" spans="16:23" s="39" customFormat="1" x14ac:dyDescent="0.35">
      <c r="P2269" s="29"/>
      <c r="R2269" s="29"/>
      <c r="S2269" s="29"/>
      <c r="T2269" s="29"/>
      <c r="U2269" s="34"/>
      <c r="V2269" s="34"/>
      <c r="W2269" s="29"/>
    </row>
    <row r="2270" spans="16:23" s="39" customFormat="1" x14ac:dyDescent="0.35">
      <c r="P2270" s="29"/>
      <c r="R2270" s="29"/>
      <c r="S2270" s="29"/>
      <c r="T2270" s="29"/>
      <c r="U2270" s="34"/>
      <c r="V2270" s="34"/>
      <c r="W2270" s="29"/>
    </row>
    <row r="2271" spans="16:23" s="39" customFormat="1" x14ac:dyDescent="0.35">
      <c r="P2271" s="29"/>
      <c r="R2271" s="29"/>
      <c r="S2271" s="29"/>
      <c r="T2271" s="29"/>
      <c r="U2271" s="34"/>
      <c r="V2271" s="34"/>
      <c r="W2271" s="29"/>
    </row>
    <row r="2272" spans="16:23" s="39" customFormat="1" x14ac:dyDescent="0.35">
      <c r="P2272" s="29"/>
      <c r="R2272" s="29"/>
      <c r="S2272" s="29"/>
      <c r="T2272" s="29"/>
      <c r="U2272" s="34"/>
      <c r="V2272" s="34"/>
      <c r="W2272" s="29"/>
    </row>
    <row r="2273" spans="16:23" s="39" customFormat="1" x14ac:dyDescent="0.35">
      <c r="P2273" s="29"/>
      <c r="R2273" s="29"/>
      <c r="S2273" s="29"/>
      <c r="T2273" s="29"/>
      <c r="U2273" s="34"/>
      <c r="V2273" s="34"/>
      <c r="W2273" s="29"/>
    </row>
    <row r="2274" spans="16:23" s="39" customFormat="1" x14ac:dyDescent="0.35">
      <c r="P2274" s="29"/>
      <c r="R2274" s="29"/>
      <c r="S2274" s="29"/>
      <c r="T2274" s="29"/>
      <c r="U2274" s="34"/>
      <c r="V2274" s="34"/>
      <c r="W2274" s="29"/>
    </row>
    <row r="2275" spans="16:23" s="39" customFormat="1" x14ac:dyDescent="0.35">
      <c r="P2275" s="29"/>
      <c r="R2275" s="29"/>
      <c r="S2275" s="29"/>
      <c r="T2275" s="29"/>
      <c r="U2275" s="34"/>
      <c r="V2275" s="34"/>
      <c r="W2275" s="29"/>
    </row>
    <row r="2276" spans="16:23" s="39" customFormat="1" x14ac:dyDescent="0.35">
      <c r="P2276" s="29"/>
      <c r="R2276" s="29"/>
      <c r="S2276" s="29"/>
      <c r="T2276" s="29"/>
      <c r="U2276" s="34"/>
      <c r="V2276" s="34"/>
      <c r="W2276" s="29"/>
    </row>
    <row r="2277" spans="16:23" s="39" customFormat="1" x14ac:dyDescent="0.35">
      <c r="P2277" s="29"/>
      <c r="R2277" s="29"/>
      <c r="S2277" s="29"/>
      <c r="T2277" s="29"/>
      <c r="U2277" s="34"/>
      <c r="V2277" s="34"/>
      <c r="W2277" s="29"/>
    </row>
    <row r="2278" spans="16:23" s="39" customFormat="1" x14ac:dyDescent="0.35">
      <c r="P2278" s="29"/>
      <c r="R2278" s="29"/>
      <c r="S2278" s="29"/>
      <c r="T2278" s="29"/>
      <c r="U2278" s="34"/>
      <c r="V2278" s="34"/>
      <c r="W2278" s="29"/>
    </row>
    <row r="2279" spans="16:23" s="39" customFormat="1" x14ac:dyDescent="0.35">
      <c r="P2279" s="29"/>
      <c r="R2279" s="29"/>
      <c r="S2279" s="29"/>
      <c r="T2279" s="29"/>
      <c r="U2279" s="34"/>
      <c r="V2279" s="34"/>
      <c r="W2279" s="29"/>
    </row>
    <row r="2280" spans="16:23" s="39" customFormat="1" x14ac:dyDescent="0.35">
      <c r="P2280" s="29"/>
      <c r="R2280" s="29"/>
      <c r="S2280" s="29"/>
      <c r="T2280" s="29"/>
      <c r="U2280" s="34"/>
      <c r="V2280" s="34"/>
      <c r="W2280" s="29"/>
    </row>
    <row r="2281" spans="16:23" s="39" customFormat="1" x14ac:dyDescent="0.35">
      <c r="P2281" s="29"/>
      <c r="R2281" s="29"/>
      <c r="S2281" s="29"/>
      <c r="T2281" s="29"/>
      <c r="U2281" s="34"/>
      <c r="V2281" s="34"/>
      <c r="W2281" s="29"/>
    </row>
    <row r="2282" spans="16:23" s="39" customFormat="1" x14ac:dyDescent="0.35">
      <c r="P2282" s="29"/>
      <c r="R2282" s="29"/>
      <c r="S2282" s="29"/>
      <c r="T2282" s="29"/>
      <c r="U2282" s="34"/>
      <c r="V2282" s="34"/>
      <c r="W2282" s="29"/>
    </row>
    <row r="2283" spans="16:23" s="39" customFormat="1" x14ac:dyDescent="0.35">
      <c r="P2283" s="29"/>
      <c r="R2283" s="29"/>
      <c r="S2283" s="29"/>
      <c r="T2283" s="29"/>
      <c r="U2283" s="34"/>
      <c r="V2283" s="34"/>
      <c r="W2283" s="29"/>
    </row>
    <row r="2284" spans="16:23" s="39" customFormat="1" x14ac:dyDescent="0.35">
      <c r="P2284" s="29"/>
      <c r="R2284" s="29"/>
      <c r="S2284" s="29"/>
      <c r="T2284" s="29"/>
      <c r="U2284" s="34"/>
      <c r="V2284" s="34"/>
      <c r="W2284" s="29"/>
    </row>
    <row r="2285" spans="16:23" s="39" customFormat="1" x14ac:dyDescent="0.35">
      <c r="P2285" s="29"/>
      <c r="R2285" s="29"/>
      <c r="S2285" s="29"/>
      <c r="T2285" s="29"/>
      <c r="U2285" s="34"/>
      <c r="V2285" s="34"/>
      <c r="W2285" s="29"/>
    </row>
    <row r="2286" spans="16:23" s="39" customFormat="1" x14ac:dyDescent="0.35">
      <c r="P2286" s="29"/>
      <c r="R2286" s="29"/>
      <c r="S2286" s="29"/>
      <c r="T2286" s="29"/>
      <c r="U2286" s="34"/>
      <c r="V2286" s="34"/>
      <c r="W2286" s="29"/>
    </row>
    <row r="2287" spans="16:23" s="39" customFormat="1" x14ac:dyDescent="0.35">
      <c r="P2287" s="29"/>
      <c r="R2287" s="29"/>
      <c r="S2287" s="29"/>
      <c r="T2287" s="29"/>
      <c r="U2287" s="34"/>
      <c r="V2287" s="34"/>
      <c r="W2287" s="29"/>
    </row>
    <row r="2288" spans="16:23" s="39" customFormat="1" x14ac:dyDescent="0.35">
      <c r="P2288" s="29"/>
      <c r="R2288" s="29"/>
      <c r="S2288" s="29"/>
      <c r="T2288" s="29"/>
      <c r="U2288" s="34"/>
      <c r="V2288" s="34"/>
      <c r="W2288" s="29"/>
    </row>
    <row r="2289" spans="16:23" s="39" customFormat="1" x14ac:dyDescent="0.35">
      <c r="P2289" s="29"/>
      <c r="R2289" s="29"/>
      <c r="S2289" s="29"/>
      <c r="T2289" s="29"/>
      <c r="U2289" s="34"/>
      <c r="V2289" s="34"/>
      <c r="W2289" s="29"/>
    </row>
    <row r="2290" spans="16:23" s="39" customFormat="1" x14ac:dyDescent="0.35">
      <c r="P2290" s="29"/>
      <c r="R2290" s="29"/>
      <c r="S2290" s="29"/>
      <c r="T2290" s="29"/>
      <c r="U2290" s="34"/>
      <c r="V2290" s="34"/>
      <c r="W2290" s="29"/>
    </row>
    <row r="2291" spans="16:23" s="39" customFormat="1" x14ac:dyDescent="0.35">
      <c r="P2291" s="29"/>
      <c r="R2291" s="29"/>
      <c r="S2291" s="29"/>
      <c r="T2291" s="29"/>
      <c r="U2291" s="34"/>
      <c r="V2291" s="34"/>
      <c r="W2291" s="29"/>
    </row>
    <row r="2292" spans="16:23" s="39" customFormat="1" x14ac:dyDescent="0.35">
      <c r="P2292" s="29"/>
      <c r="R2292" s="29"/>
      <c r="S2292" s="29"/>
      <c r="T2292" s="29"/>
      <c r="U2292" s="34"/>
      <c r="V2292" s="34"/>
      <c r="W2292" s="29"/>
    </row>
    <row r="2293" spans="16:23" s="39" customFormat="1" x14ac:dyDescent="0.35">
      <c r="P2293" s="29"/>
      <c r="R2293" s="29"/>
      <c r="S2293" s="29"/>
      <c r="T2293" s="29"/>
      <c r="U2293" s="34"/>
      <c r="V2293" s="34"/>
      <c r="W2293" s="29"/>
    </row>
    <row r="2294" spans="16:23" s="39" customFormat="1" x14ac:dyDescent="0.35">
      <c r="P2294" s="29"/>
      <c r="R2294" s="29"/>
      <c r="S2294" s="29"/>
      <c r="T2294" s="29"/>
      <c r="U2294" s="34"/>
      <c r="V2294" s="34"/>
      <c r="W2294" s="29"/>
    </row>
    <row r="2295" spans="16:23" s="39" customFormat="1" x14ac:dyDescent="0.35">
      <c r="P2295" s="29"/>
      <c r="R2295" s="29"/>
      <c r="S2295" s="29"/>
      <c r="T2295" s="29"/>
      <c r="U2295" s="34"/>
      <c r="V2295" s="34"/>
      <c r="W2295" s="29"/>
    </row>
    <row r="2296" spans="16:23" s="39" customFormat="1" x14ac:dyDescent="0.35">
      <c r="P2296" s="29"/>
      <c r="R2296" s="29"/>
      <c r="S2296" s="29"/>
      <c r="T2296" s="29"/>
      <c r="U2296" s="34"/>
      <c r="V2296" s="34"/>
      <c r="W2296" s="29"/>
    </row>
    <row r="2297" spans="16:23" s="39" customFormat="1" x14ac:dyDescent="0.35">
      <c r="P2297" s="29"/>
      <c r="R2297" s="29"/>
      <c r="S2297" s="29"/>
      <c r="T2297" s="29"/>
      <c r="U2297" s="34"/>
      <c r="V2297" s="34"/>
      <c r="W2297" s="29"/>
    </row>
    <row r="2298" spans="16:23" s="39" customFormat="1" x14ac:dyDescent="0.35">
      <c r="P2298" s="29"/>
      <c r="R2298" s="29"/>
      <c r="S2298" s="29"/>
      <c r="T2298" s="29"/>
      <c r="U2298" s="34"/>
      <c r="V2298" s="34"/>
      <c r="W2298" s="29"/>
    </row>
    <row r="2299" spans="16:23" s="39" customFormat="1" x14ac:dyDescent="0.35">
      <c r="P2299" s="29"/>
      <c r="R2299" s="29"/>
      <c r="S2299" s="29"/>
      <c r="T2299" s="29"/>
      <c r="U2299" s="34"/>
      <c r="V2299" s="34"/>
      <c r="W2299" s="29"/>
    </row>
    <row r="2300" spans="16:23" s="39" customFormat="1" x14ac:dyDescent="0.35">
      <c r="P2300" s="29"/>
      <c r="R2300" s="29"/>
      <c r="S2300" s="29"/>
      <c r="T2300" s="29"/>
      <c r="U2300" s="34"/>
      <c r="V2300" s="34"/>
      <c r="W2300" s="29"/>
    </row>
    <row r="2301" spans="16:23" s="39" customFormat="1" x14ac:dyDescent="0.35">
      <c r="P2301" s="29"/>
      <c r="R2301" s="29"/>
      <c r="S2301" s="29"/>
      <c r="T2301" s="29"/>
      <c r="U2301" s="34"/>
      <c r="V2301" s="34"/>
      <c r="W2301" s="29"/>
    </row>
    <row r="2302" spans="16:23" s="39" customFormat="1" x14ac:dyDescent="0.35">
      <c r="P2302" s="29"/>
      <c r="R2302" s="29"/>
      <c r="S2302" s="29"/>
      <c r="T2302" s="29"/>
      <c r="U2302" s="34"/>
      <c r="V2302" s="34"/>
      <c r="W2302" s="29"/>
    </row>
    <row r="2303" spans="16:23" s="39" customFormat="1" x14ac:dyDescent="0.35">
      <c r="P2303" s="29"/>
      <c r="R2303" s="29"/>
      <c r="S2303" s="29"/>
      <c r="T2303" s="29"/>
      <c r="U2303" s="34"/>
      <c r="V2303" s="34"/>
      <c r="W2303" s="29"/>
    </row>
    <row r="2304" spans="16:23" s="39" customFormat="1" x14ac:dyDescent="0.35">
      <c r="P2304" s="29"/>
      <c r="R2304" s="29"/>
      <c r="S2304" s="29"/>
      <c r="T2304" s="29"/>
      <c r="U2304" s="34"/>
      <c r="V2304" s="34"/>
      <c r="W2304" s="29"/>
    </row>
    <row r="2305" spans="16:23" s="39" customFormat="1" x14ac:dyDescent="0.35">
      <c r="P2305" s="29"/>
      <c r="R2305" s="29"/>
      <c r="S2305" s="29"/>
      <c r="T2305" s="29"/>
      <c r="U2305" s="34"/>
      <c r="V2305" s="34"/>
      <c r="W2305" s="29"/>
    </row>
    <row r="2306" spans="16:23" s="39" customFormat="1" x14ac:dyDescent="0.35">
      <c r="P2306" s="29"/>
      <c r="R2306" s="29"/>
      <c r="S2306" s="29"/>
      <c r="T2306" s="29"/>
      <c r="U2306" s="34"/>
      <c r="V2306" s="34"/>
      <c r="W2306" s="29"/>
    </row>
    <row r="2307" spans="16:23" s="39" customFormat="1" x14ac:dyDescent="0.35">
      <c r="P2307" s="29"/>
      <c r="R2307" s="29"/>
      <c r="S2307" s="29"/>
      <c r="T2307" s="29"/>
      <c r="U2307" s="34"/>
      <c r="V2307" s="34"/>
      <c r="W2307" s="29"/>
    </row>
    <row r="2308" spans="16:23" s="39" customFormat="1" x14ac:dyDescent="0.35">
      <c r="P2308" s="29"/>
      <c r="R2308" s="29"/>
      <c r="S2308" s="29"/>
      <c r="T2308" s="29"/>
      <c r="U2308" s="34"/>
      <c r="V2308" s="34"/>
      <c r="W2308" s="29"/>
    </row>
    <row r="2309" spans="16:23" s="39" customFormat="1" x14ac:dyDescent="0.35">
      <c r="P2309" s="29"/>
      <c r="R2309" s="29"/>
      <c r="S2309" s="29"/>
      <c r="T2309" s="29"/>
      <c r="U2309" s="34"/>
      <c r="V2309" s="34"/>
      <c r="W2309" s="29"/>
    </row>
    <row r="2310" spans="16:23" s="39" customFormat="1" x14ac:dyDescent="0.35">
      <c r="P2310" s="29"/>
      <c r="R2310" s="29"/>
      <c r="S2310" s="29"/>
      <c r="T2310" s="29"/>
      <c r="U2310" s="34"/>
      <c r="V2310" s="34"/>
      <c r="W2310" s="29"/>
    </row>
    <row r="2311" spans="16:23" s="39" customFormat="1" x14ac:dyDescent="0.35">
      <c r="P2311" s="29"/>
      <c r="R2311" s="29"/>
      <c r="S2311" s="29"/>
      <c r="T2311" s="29"/>
      <c r="U2311" s="34"/>
      <c r="V2311" s="34"/>
      <c r="W2311" s="29"/>
    </row>
    <row r="2312" spans="16:23" s="39" customFormat="1" x14ac:dyDescent="0.35">
      <c r="P2312" s="29"/>
      <c r="R2312" s="29"/>
      <c r="S2312" s="29"/>
      <c r="T2312" s="29"/>
      <c r="U2312" s="34"/>
      <c r="V2312" s="34"/>
      <c r="W2312" s="29"/>
    </row>
    <row r="2313" spans="16:23" s="39" customFormat="1" x14ac:dyDescent="0.35">
      <c r="P2313" s="29"/>
      <c r="R2313" s="29"/>
      <c r="S2313" s="29"/>
      <c r="T2313" s="29"/>
      <c r="U2313" s="34"/>
      <c r="V2313" s="34"/>
      <c r="W2313" s="29"/>
    </row>
    <row r="2314" spans="16:23" s="39" customFormat="1" x14ac:dyDescent="0.35">
      <c r="P2314" s="29"/>
      <c r="R2314" s="29"/>
      <c r="S2314" s="29"/>
      <c r="T2314" s="29"/>
      <c r="U2314" s="34"/>
      <c r="V2314" s="34"/>
      <c r="W2314" s="29"/>
    </row>
    <row r="2315" spans="16:23" s="39" customFormat="1" x14ac:dyDescent="0.35">
      <c r="P2315" s="29"/>
      <c r="R2315" s="29"/>
      <c r="S2315" s="29"/>
      <c r="T2315" s="29"/>
      <c r="U2315" s="34"/>
      <c r="V2315" s="34"/>
      <c r="W2315" s="29"/>
    </row>
    <row r="2316" spans="16:23" s="39" customFormat="1" x14ac:dyDescent="0.35">
      <c r="P2316" s="29"/>
      <c r="R2316" s="29"/>
      <c r="S2316" s="29"/>
      <c r="T2316" s="29"/>
      <c r="U2316" s="34"/>
      <c r="V2316" s="34"/>
      <c r="W2316" s="29"/>
    </row>
    <row r="2317" spans="16:23" s="39" customFormat="1" x14ac:dyDescent="0.35">
      <c r="P2317" s="29"/>
      <c r="R2317" s="29"/>
      <c r="S2317" s="29"/>
      <c r="T2317" s="29"/>
      <c r="U2317" s="34"/>
      <c r="V2317" s="34"/>
      <c r="W2317" s="29"/>
    </row>
    <row r="2318" spans="16:23" s="39" customFormat="1" x14ac:dyDescent="0.35">
      <c r="P2318" s="29"/>
      <c r="R2318" s="29"/>
      <c r="S2318" s="29"/>
      <c r="T2318" s="29"/>
      <c r="U2318" s="34"/>
      <c r="V2318" s="34"/>
      <c r="W2318" s="29"/>
    </row>
    <row r="2319" spans="16:23" s="39" customFormat="1" x14ac:dyDescent="0.35">
      <c r="P2319" s="29"/>
      <c r="R2319" s="29"/>
      <c r="S2319" s="29"/>
      <c r="T2319" s="29"/>
      <c r="U2319" s="34"/>
      <c r="V2319" s="34"/>
      <c r="W2319" s="29"/>
    </row>
    <row r="2320" spans="16:23" s="39" customFormat="1" x14ac:dyDescent="0.35">
      <c r="P2320" s="29"/>
      <c r="R2320" s="29"/>
      <c r="S2320" s="29"/>
      <c r="T2320" s="29"/>
      <c r="U2320" s="34"/>
      <c r="V2320" s="34"/>
      <c r="W2320" s="29"/>
    </row>
    <row r="2321" spans="16:23" s="39" customFormat="1" x14ac:dyDescent="0.35">
      <c r="P2321" s="29"/>
      <c r="R2321" s="29"/>
      <c r="S2321" s="29"/>
      <c r="T2321" s="29"/>
      <c r="U2321" s="34"/>
      <c r="V2321" s="34"/>
      <c r="W2321" s="29"/>
    </row>
    <row r="2322" spans="16:23" s="39" customFormat="1" x14ac:dyDescent="0.35">
      <c r="P2322" s="29"/>
      <c r="R2322" s="29"/>
      <c r="S2322" s="29"/>
      <c r="T2322" s="29"/>
      <c r="U2322" s="34"/>
      <c r="V2322" s="34"/>
      <c r="W2322" s="29"/>
    </row>
    <row r="2323" spans="16:23" s="39" customFormat="1" x14ac:dyDescent="0.35">
      <c r="P2323" s="29"/>
      <c r="R2323" s="29"/>
      <c r="S2323" s="29"/>
      <c r="T2323" s="29"/>
      <c r="U2323" s="34"/>
      <c r="V2323" s="34"/>
      <c r="W2323" s="29"/>
    </row>
    <row r="2324" spans="16:23" s="39" customFormat="1" x14ac:dyDescent="0.35">
      <c r="P2324" s="29"/>
      <c r="R2324" s="29"/>
      <c r="S2324" s="29"/>
      <c r="T2324" s="29"/>
      <c r="U2324" s="34"/>
      <c r="V2324" s="34"/>
      <c r="W2324" s="29"/>
    </row>
    <row r="2325" spans="16:23" s="39" customFormat="1" x14ac:dyDescent="0.35">
      <c r="P2325" s="29"/>
      <c r="R2325" s="29"/>
      <c r="S2325" s="29"/>
      <c r="T2325" s="29"/>
      <c r="U2325" s="34"/>
      <c r="V2325" s="34"/>
      <c r="W2325" s="29"/>
    </row>
    <row r="2326" spans="16:23" s="39" customFormat="1" x14ac:dyDescent="0.35">
      <c r="P2326" s="29"/>
      <c r="R2326" s="29"/>
      <c r="S2326" s="29"/>
      <c r="T2326" s="29"/>
      <c r="U2326" s="34"/>
      <c r="V2326" s="34"/>
      <c r="W2326" s="29"/>
    </row>
    <row r="2327" spans="16:23" s="39" customFormat="1" x14ac:dyDescent="0.35">
      <c r="P2327" s="29"/>
      <c r="R2327" s="29"/>
      <c r="S2327" s="29"/>
      <c r="T2327" s="29"/>
      <c r="U2327" s="34"/>
      <c r="V2327" s="34"/>
      <c r="W2327" s="29"/>
    </row>
    <row r="2328" spans="16:23" s="39" customFormat="1" x14ac:dyDescent="0.35">
      <c r="P2328" s="29"/>
      <c r="R2328" s="29"/>
      <c r="S2328" s="29"/>
      <c r="T2328" s="29"/>
      <c r="U2328" s="34"/>
      <c r="V2328" s="34"/>
      <c r="W2328" s="29"/>
    </row>
    <row r="2329" spans="16:23" s="39" customFormat="1" x14ac:dyDescent="0.35">
      <c r="P2329" s="29"/>
      <c r="R2329" s="29"/>
      <c r="S2329" s="29"/>
      <c r="T2329" s="29"/>
      <c r="U2329" s="34"/>
      <c r="V2329" s="34"/>
      <c r="W2329" s="29"/>
    </row>
    <row r="2330" spans="16:23" s="39" customFormat="1" x14ac:dyDescent="0.35">
      <c r="P2330" s="29"/>
      <c r="R2330" s="29"/>
      <c r="S2330" s="29"/>
      <c r="T2330" s="29"/>
      <c r="U2330" s="34"/>
      <c r="V2330" s="34"/>
      <c r="W2330" s="29"/>
    </row>
    <row r="2331" spans="16:23" s="39" customFormat="1" x14ac:dyDescent="0.35">
      <c r="P2331" s="29"/>
      <c r="R2331" s="29"/>
      <c r="S2331" s="29"/>
      <c r="T2331" s="29"/>
      <c r="U2331" s="34"/>
      <c r="V2331" s="34"/>
      <c r="W2331" s="29"/>
    </row>
    <row r="2332" spans="16:23" s="39" customFormat="1" x14ac:dyDescent="0.35">
      <c r="P2332" s="29"/>
      <c r="R2332" s="29"/>
      <c r="S2332" s="29"/>
      <c r="T2332" s="29"/>
      <c r="U2332" s="34"/>
      <c r="V2332" s="34"/>
      <c r="W2332" s="29"/>
    </row>
    <row r="2333" spans="16:23" s="39" customFormat="1" x14ac:dyDescent="0.35">
      <c r="P2333" s="29"/>
      <c r="R2333" s="29"/>
      <c r="S2333" s="29"/>
      <c r="T2333" s="29"/>
      <c r="U2333" s="34"/>
      <c r="V2333" s="34"/>
      <c r="W2333" s="29"/>
    </row>
    <row r="2334" spans="16:23" s="39" customFormat="1" x14ac:dyDescent="0.35">
      <c r="P2334" s="29"/>
      <c r="R2334" s="29"/>
      <c r="S2334" s="29"/>
      <c r="T2334" s="29"/>
      <c r="U2334" s="34"/>
      <c r="V2334" s="34"/>
      <c r="W2334" s="29"/>
    </row>
    <row r="2335" spans="16:23" s="39" customFormat="1" x14ac:dyDescent="0.35">
      <c r="P2335" s="29"/>
      <c r="R2335" s="29"/>
      <c r="S2335" s="29"/>
      <c r="T2335" s="29"/>
      <c r="U2335" s="34"/>
      <c r="V2335" s="34"/>
      <c r="W2335" s="29"/>
    </row>
    <row r="2336" spans="16:23" s="39" customFormat="1" x14ac:dyDescent="0.35">
      <c r="P2336" s="29"/>
      <c r="R2336" s="29"/>
      <c r="S2336" s="29"/>
      <c r="T2336" s="29"/>
      <c r="U2336" s="34"/>
      <c r="V2336" s="34"/>
      <c r="W2336" s="29"/>
    </row>
    <row r="2337" spans="16:23" s="39" customFormat="1" x14ac:dyDescent="0.35">
      <c r="P2337" s="29"/>
      <c r="R2337" s="29"/>
      <c r="S2337" s="29"/>
      <c r="T2337" s="29"/>
      <c r="U2337" s="34"/>
      <c r="V2337" s="34"/>
      <c r="W2337" s="29"/>
    </row>
    <row r="2338" spans="16:23" s="39" customFormat="1" x14ac:dyDescent="0.35">
      <c r="P2338" s="29"/>
      <c r="R2338" s="29"/>
      <c r="S2338" s="29"/>
      <c r="T2338" s="29"/>
      <c r="U2338" s="34"/>
      <c r="V2338" s="34"/>
      <c r="W2338" s="29"/>
    </row>
    <row r="2339" spans="16:23" s="39" customFormat="1" x14ac:dyDescent="0.35">
      <c r="P2339" s="29"/>
      <c r="R2339" s="29"/>
      <c r="S2339" s="29"/>
      <c r="T2339" s="29"/>
      <c r="U2339" s="34"/>
      <c r="V2339" s="34"/>
      <c r="W2339" s="29"/>
    </row>
    <row r="2340" spans="16:23" s="39" customFormat="1" x14ac:dyDescent="0.35">
      <c r="P2340" s="29"/>
      <c r="R2340" s="29"/>
      <c r="S2340" s="29"/>
      <c r="T2340" s="29"/>
      <c r="U2340" s="34"/>
      <c r="V2340" s="34"/>
      <c r="W2340" s="29"/>
    </row>
    <row r="2341" spans="16:23" s="39" customFormat="1" x14ac:dyDescent="0.35">
      <c r="P2341" s="29"/>
      <c r="R2341" s="29"/>
      <c r="S2341" s="29"/>
      <c r="T2341" s="29"/>
      <c r="U2341" s="34"/>
      <c r="V2341" s="34"/>
      <c r="W2341" s="29"/>
    </row>
    <row r="2342" spans="16:23" s="39" customFormat="1" x14ac:dyDescent="0.35">
      <c r="P2342" s="29"/>
      <c r="R2342" s="29"/>
      <c r="S2342" s="29"/>
      <c r="T2342" s="29"/>
      <c r="U2342" s="34"/>
      <c r="V2342" s="34"/>
      <c r="W2342" s="29"/>
    </row>
    <row r="2343" spans="16:23" s="39" customFormat="1" x14ac:dyDescent="0.35">
      <c r="P2343" s="29"/>
      <c r="R2343" s="29"/>
      <c r="S2343" s="29"/>
      <c r="T2343" s="29"/>
      <c r="U2343" s="34"/>
      <c r="V2343" s="34"/>
      <c r="W2343" s="29"/>
    </row>
    <row r="2344" spans="16:23" s="39" customFormat="1" x14ac:dyDescent="0.35">
      <c r="P2344" s="29"/>
      <c r="R2344" s="29"/>
      <c r="S2344" s="29"/>
      <c r="T2344" s="29"/>
      <c r="U2344" s="34"/>
      <c r="V2344" s="34"/>
      <c r="W2344" s="29"/>
    </row>
    <row r="2345" spans="16:23" s="39" customFormat="1" x14ac:dyDescent="0.35">
      <c r="P2345" s="29"/>
      <c r="R2345" s="29"/>
      <c r="S2345" s="29"/>
      <c r="T2345" s="29"/>
      <c r="U2345" s="34"/>
      <c r="V2345" s="34"/>
      <c r="W2345" s="29"/>
    </row>
    <row r="2346" spans="16:23" s="39" customFormat="1" x14ac:dyDescent="0.35">
      <c r="P2346" s="29"/>
      <c r="R2346" s="29"/>
      <c r="S2346" s="29"/>
      <c r="T2346" s="29"/>
      <c r="U2346" s="34"/>
      <c r="V2346" s="34"/>
      <c r="W2346" s="29"/>
    </row>
    <row r="2347" spans="16:23" s="39" customFormat="1" x14ac:dyDescent="0.35">
      <c r="P2347" s="29"/>
      <c r="R2347" s="29"/>
      <c r="S2347" s="29"/>
      <c r="T2347" s="29"/>
      <c r="U2347" s="34"/>
      <c r="V2347" s="34"/>
      <c r="W2347" s="29"/>
    </row>
    <row r="2348" spans="16:23" s="39" customFormat="1" x14ac:dyDescent="0.35">
      <c r="P2348" s="29"/>
      <c r="R2348" s="29"/>
      <c r="S2348" s="29"/>
      <c r="T2348" s="29"/>
      <c r="U2348" s="34"/>
      <c r="V2348" s="34"/>
      <c r="W2348" s="29"/>
    </row>
    <row r="2349" spans="16:23" s="39" customFormat="1" x14ac:dyDescent="0.35">
      <c r="P2349" s="29"/>
      <c r="R2349" s="29"/>
      <c r="S2349" s="29"/>
      <c r="T2349" s="29"/>
      <c r="U2349" s="34"/>
      <c r="V2349" s="34"/>
      <c r="W2349" s="29"/>
    </row>
    <row r="2350" spans="16:23" s="39" customFormat="1" x14ac:dyDescent="0.35">
      <c r="P2350" s="29"/>
      <c r="R2350" s="29"/>
      <c r="S2350" s="29"/>
      <c r="T2350" s="29"/>
      <c r="U2350" s="34"/>
      <c r="V2350" s="34"/>
      <c r="W2350" s="29"/>
    </row>
    <row r="2351" spans="16:23" s="39" customFormat="1" x14ac:dyDescent="0.35">
      <c r="P2351" s="29"/>
      <c r="R2351" s="29"/>
      <c r="S2351" s="29"/>
      <c r="T2351" s="29"/>
      <c r="U2351" s="34"/>
      <c r="V2351" s="34"/>
      <c r="W2351" s="29"/>
    </row>
    <row r="2352" spans="16:23" s="39" customFormat="1" x14ac:dyDescent="0.35">
      <c r="P2352" s="29"/>
      <c r="R2352" s="29"/>
      <c r="S2352" s="29"/>
      <c r="T2352" s="29"/>
      <c r="U2352" s="34"/>
      <c r="V2352" s="34"/>
      <c r="W2352" s="29"/>
    </row>
    <row r="2353" spans="16:23" s="39" customFormat="1" x14ac:dyDescent="0.35">
      <c r="P2353" s="29"/>
      <c r="R2353" s="29"/>
      <c r="S2353" s="29"/>
      <c r="T2353" s="29"/>
      <c r="U2353" s="34"/>
      <c r="V2353" s="34"/>
      <c r="W2353" s="29"/>
    </row>
    <row r="2354" spans="16:23" s="39" customFormat="1" x14ac:dyDescent="0.35">
      <c r="P2354" s="29"/>
      <c r="R2354" s="29"/>
      <c r="S2354" s="29"/>
      <c r="T2354" s="29"/>
      <c r="U2354" s="34"/>
      <c r="V2354" s="34"/>
      <c r="W2354" s="29"/>
    </row>
    <row r="2355" spans="16:23" s="39" customFormat="1" x14ac:dyDescent="0.35">
      <c r="P2355" s="29"/>
      <c r="R2355" s="29"/>
      <c r="S2355" s="29"/>
      <c r="T2355" s="29"/>
      <c r="U2355" s="34"/>
      <c r="V2355" s="34"/>
      <c r="W2355" s="29"/>
    </row>
    <row r="2356" spans="16:23" s="39" customFormat="1" x14ac:dyDescent="0.35">
      <c r="P2356" s="29"/>
      <c r="R2356" s="29"/>
      <c r="S2356" s="29"/>
      <c r="T2356" s="29"/>
      <c r="U2356" s="34"/>
      <c r="V2356" s="34"/>
      <c r="W2356" s="29"/>
    </row>
    <row r="2357" spans="16:23" s="39" customFormat="1" x14ac:dyDescent="0.35">
      <c r="P2357" s="29"/>
      <c r="R2357" s="29"/>
      <c r="S2357" s="29"/>
      <c r="T2357" s="29"/>
      <c r="U2357" s="34"/>
      <c r="V2357" s="34"/>
      <c r="W2357" s="29"/>
    </row>
    <row r="2358" spans="16:23" s="39" customFormat="1" x14ac:dyDescent="0.35">
      <c r="P2358" s="29"/>
      <c r="R2358" s="29"/>
      <c r="S2358" s="29"/>
      <c r="T2358" s="29"/>
      <c r="U2358" s="34"/>
      <c r="V2358" s="34"/>
      <c r="W2358" s="29"/>
    </row>
    <row r="2359" spans="16:23" s="39" customFormat="1" x14ac:dyDescent="0.35">
      <c r="P2359" s="29"/>
      <c r="R2359" s="29"/>
      <c r="S2359" s="29"/>
      <c r="T2359" s="29"/>
      <c r="U2359" s="34"/>
      <c r="V2359" s="34"/>
      <c r="W2359" s="29"/>
    </row>
    <row r="2360" spans="16:23" s="39" customFormat="1" x14ac:dyDescent="0.35">
      <c r="P2360" s="29"/>
      <c r="R2360" s="29"/>
      <c r="S2360" s="29"/>
      <c r="T2360" s="29"/>
      <c r="U2360" s="34"/>
      <c r="V2360" s="34"/>
      <c r="W2360" s="29"/>
    </row>
    <row r="2361" spans="16:23" s="39" customFormat="1" x14ac:dyDescent="0.35">
      <c r="P2361" s="29"/>
      <c r="R2361" s="29"/>
      <c r="S2361" s="29"/>
      <c r="T2361" s="29"/>
      <c r="U2361" s="34"/>
      <c r="V2361" s="34"/>
      <c r="W2361" s="29"/>
    </row>
    <row r="2362" spans="16:23" s="39" customFormat="1" x14ac:dyDescent="0.35">
      <c r="P2362" s="29"/>
      <c r="R2362" s="29"/>
      <c r="S2362" s="29"/>
      <c r="T2362" s="29"/>
      <c r="U2362" s="34"/>
      <c r="V2362" s="34"/>
      <c r="W2362" s="29"/>
    </row>
    <row r="2363" spans="16:23" s="39" customFormat="1" x14ac:dyDescent="0.35">
      <c r="P2363" s="29"/>
      <c r="R2363" s="29"/>
      <c r="S2363" s="29"/>
      <c r="T2363" s="29"/>
      <c r="U2363" s="34"/>
      <c r="V2363" s="34"/>
      <c r="W2363" s="29"/>
    </row>
    <row r="2364" spans="16:23" s="39" customFormat="1" x14ac:dyDescent="0.35">
      <c r="P2364" s="29"/>
      <c r="R2364" s="29"/>
      <c r="S2364" s="29"/>
      <c r="T2364" s="29"/>
      <c r="U2364" s="34"/>
      <c r="V2364" s="34"/>
      <c r="W2364" s="29"/>
    </row>
    <row r="2365" spans="16:23" s="39" customFormat="1" x14ac:dyDescent="0.35">
      <c r="P2365" s="29"/>
      <c r="R2365" s="29"/>
      <c r="S2365" s="29"/>
      <c r="T2365" s="29"/>
      <c r="U2365" s="34"/>
      <c r="V2365" s="34"/>
      <c r="W2365" s="29"/>
    </row>
    <row r="2366" spans="16:23" s="39" customFormat="1" x14ac:dyDescent="0.35">
      <c r="P2366" s="29"/>
      <c r="R2366" s="29"/>
      <c r="S2366" s="29"/>
      <c r="T2366" s="29"/>
      <c r="U2366" s="34"/>
      <c r="V2366" s="34"/>
      <c r="W2366" s="29"/>
    </row>
    <row r="2367" spans="16:23" s="39" customFormat="1" x14ac:dyDescent="0.35">
      <c r="P2367" s="29"/>
      <c r="R2367" s="29"/>
      <c r="S2367" s="29"/>
      <c r="T2367" s="29"/>
      <c r="U2367" s="34"/>
      <c r="V2367" s="34"/>
      <c r="W2367" s="29"/>
    </row>
    <row r="2368" spans="16:23" s="39" customFormat="1" x14ac:dyDescent="0.35">
      <c r="P2368" s="29"/>
      <c r="R2368" s="29"/>
      <c r="S2368" s="29"/>
      <c r="T2368" s="29"/>
      <c r="U2368" s="34"/>
      <c r="V2368" s="34"/>
      <c r="W2368" s="29"/>
    </row>
    <row r="2369" spans="16:23" s="39" customFormat="1" x14ac:dyDescent="0.35">
      <c r="P2369" s="29"/>
      <c r="R2369" s="29"/>
      <c r="S2369" s="29"/>
      <c r="T2369" s="29"/>
      <c r="U2369" s="34"/>
      <c r="V2369" s="34"/>
      <c r="W2369" s="29"/>
    </row>
    <row r="2370" spans="16:23" s="39" customFormat="1" x14ac:dyDescent="0.35">
      <c r="P2370" s="29"/>
      <c r="R2370" s="29"/>
      <c r="S2370" s="29"/>
      <c r="T2370" s="29"/>
      <c r="U2370" s="34"/>
      <c r="V2370" s="34"/>
      <c r="W2370" s="29"/>
    </row>
    <row r="2371" spans="16:23" s="39" customFormat="1" x14ac:dyDescent="0.35">
      <c r="P2371" s="29"/>
      <c r="R2371" s="29"/>
      <c r="S2371" s="29"/>
      <c r="T2371" s="29"/>
      <c r="U2371" s="34"/>
      <c r="V2371" s="34"/>
      <c r="W2371" s="29"/>
    </row>
    <row r="2372" spans="16:23" s="39" customFormat="1" x14ac:dyDescent="0.35">
      <c r="P2372" s="29"/>
      <c r="R2372" s="29"/>
      <c r="S2372" s="29"/>
      <c r="T2372" s="29"/>
      <c r="U2372" s="34"/>
      <c r="V2372" s="34"/>
      <c r="W2372" s="29"/>
    </row>
    <row r="2373" spans="16:23" s="39" customFormat="1" x14ac:dyDescent="0.35">
      <c r="P2373" s="29"/>
      <c r="R2373" s="29"/>
      <c r="S2373" s="29"/>
      <c r="T2373" s="29"/>
      <c r="U2373" s="34"/>
      <c r="V2373" s="34"/>
      <c r="W2373" s="29"/>
    </row>
    <row r="2374" spans="16:23" s="39" customFormat="1" x14ac:dyDescent="0.35">
      <c r="P2374" s="29"/>
      <c r="R2374" s="29"/>
      <c r="S2374" s="29"/>
      <c r="T2374" s="29"/>
      <c r="U2374" s="34"/>
      <c r="V2374" s="34"/>
      <c r="W2374" s="29"/>
    </row>
    <row r="2375" spans="16:23" s="39" customFormat="1" x14ac:dyDescent="0.35">
      <c r="P2375" s="29"/>
      <c r="R2375" s="29"/>
      <c r="S2375" s="29"/>
      <c r="T2375" s="29"/>
      <c r="U2375" s="34"/>
      <c r="V2375" s="34"/>
      <c r="W2375" s="29"/>
    </row>
    <row r="2376" spans="16:23" s="39" customFormat="1" x14ac:dyDescent="0.35">
      <c r="P2376" s="29"/>
      <c r="R2376" s="29"/>
      <c r="S2376" s="29"/>
      <c r="T2376" s="29"/>
      <c r="U2376" s="34"/>
      <c r="V2376" s="34"/>
      <c r="W2376" s="29"/>
    </row>
    <row r="2377" spans="16:23" s="39" customFormat="1" x14ac:dyDescent="0.35">
      <c r="P2377" s="29"/>
      <c r="R2377" s="29"/>
      <c r="S2377" s="29"/>
      <c r="T2377" s="29"/>
      <c r="U2377" s="34"/>
      <c r="V2377" s="34"/>
      <c r="W2377" s="29"/>
    </row>
    <row r="2378" spans="16:23" s="39" customFormat="1" x14ac:dyDescent="0.35">
      <c r="P2378" s="29"/>
      <c r="R2378" s="29"/>
      <c r="S2378" s="29"/>
      <c r="T2378" s="29"/>
      <c r="U2378" s="34"/>
      <c r="V2378" s="34"/>
      <c r="W2378" s="29"/>
    </row>
    <row r="2379" spans="16:23" s="39" customFormat="1" x14ac:dyDescent="0.35">
      <c r="P2379" s="29"/>
      <c r="R2379" s="29"/>
      <c r="S2379" s="29"/>
      <c r="T2379" s="29"/>
      <c r="U2379" s="34"/>
      <c r="V2379" s="34"/>
      <c r="W2379" s="29"/>
    </row>
    <row r="2380" spans="16:23" s="39" customFormat="1" x14ac:dyDescent="0.35">
      <c r="P2380" s="29"/>
      <c r="R2380" s="29"/>
      <c r="S2380" s="29"/>
      <c r="T2380" s="29"/>
      <c r="U2380" s="34"/>
      <c r="V2380" s="34"/>
      <c r="W2380" s="29"/>
    </row>
    <row r="2381" spans="16:23" s="39" customFormat="1" x14ac:dyDescent="0.35">
      <c r="P2381" s="29"/>
      <c r="R2381" s="29"/>
      <c r="S2381" s="29"/>
      <c r="T2381" s="29"/>
      <c r="U2381" s="34"/>
      <c r="V2381" s="34"/>
      <c r="W2381" s="29"/>
    </row>
    <row r="2382" spans="16:23" s="39" customFormat="1" x14ac:dyDescent="0.35">
      <c r="P2382" s="29"/>
      <c r="R2382" s="29"/>
      <c r="S2382" s="29"/>
      <c r="T2382" s="29"/>
      <c r="U2382" s="34"/>
      <c r="V2382" s="34"/>
      <c r="W2382" s="29"/>
    </row>
    <row r="2383" spans="16:23" s="39" customFormat="1" x14ac:dyDescent="0.35">
      <c r="P2383" s="29"/>
      <c r="R2383" s="29"/>
      <c r="S2383" s="29"/>
      <c r="T2383" s="29"/>
      <c r="U2383" s="34"/>
      <c r="V2383" s="34"/>
      <c r="W2383" s="29"/>
    </row>
    <row r="2384" spans="16:23" s="39" customFormat="1" x14ac:dyDescent="0.35">
      <c r="P2384" s="29"/>
      <c r="R2384" s="29"/>
      <c r="S2384" s="29"/>
      <c r="T2384" s="29"/>
      <c r="U2384" s="34"/>
      <c r="V2384" s="34"/>
      <c r="W2384" s="29"/>
    </row>
    <row r="2385" spans="16:23" s="39" customFormat="1" x14ac:dyDescent="0.35">
      <c r="P2385" s="29"/>
      <c r="R2385" s="29"/>
      <c r="S2385" s="29"/>
      <c r="T2385" s="29"/>
      <c r="U2385" s="34"/>
      <c r="V2385" s="34"/>
      <c r="W2385" s="29"/>
    </row>
    <row r="2386" spans="16:23" s="39" customFormat="1" x14ac:dyDescent="0.35">
      <c r="P2386" s="29"/>
      <c r="R2386" s="29"/>
      <c r="S2386" s="29"/>
      <c r="T2386" s="29"/>
      <c r="U2386" s="34"/>
      <c r="V2386" s="34"/>
      <c r="W2386" s="29"/>
    </row>
    <row r="2387" spans="16:23" s="39" customFormat="1" x14ac:dyDescent="0.35">
      <c r="P2387" s="29"/>
      <c r="R2387" s="29"/>
      <c r="S2387" s="29"/>
      <c r="T2387" s="29"/>
      <c r="U2387" s="34"/>
      <c r="V2387" s="34"/>
      <c r="W2387" s="29"/>
    </row>
    <row r="2388" spans="16:23" s="39" customFormat="1" x14ac:dyDescent="0.35">
      <c r="P2388" s="29"/>
      <c r="R2388" s="29"/>
      <c r="S2388" s="29"/>
      <c r="T2388" s="29"/>
      <c r="U2388" s="34"/>
      <c r="V2388" s="34"/>
      <c r="W2388" s="29"/>
    </row>
    <row r="2389" spans="16:23" s="39" customFormat="1" x14ac:dyDescent="0.35">
      <c r="P2389" s="29"/>
      <c r="R2389" s="29"/>
      <c r="S2389" s="29"/>
      <c r="T2389" s="29"/>
      <c r="U2389" s="34"/>
      <c r="V2389" s="34"/>
      <c r="W2389" s="29"/>
    </row>
    <row r="2390" spans="16:23" s="39" customFormat="1" x14ac:dyDescent="0.35">
      <c r="P2390" s="29"/>
      <c r="R2390" s="29"/>
      <c r="S2390" s="29"/>
      <c r="T2390" s="29"/>
      <c r="U2390" s="34"/>
      <c r="V2390" s="34"/>
      <c r="W2390" s="29"/>
    </row>
    <row r="2391" spans="16:23" s="39" customFormat="1" x14ac:dyDescent="0.35">
      <c r="P2391" s="29"/>
      <c r="R2391" s="29"/>
      <c r="S2391" s="29"/>
      <c r="T2391" s="29"/>
      <c r="U2391" s="34"/>
      <c r="V2391" s="34"/>
      <c r="W2391" s="29"/>
    </row>
    <row r="2392" spans="16:23" s="39" customFormat="1" x14ac:dyDescent="0.35">
      <c r="P2392" s="29"/>
      <c r="R2392" s="29"/>
      <c r="S2392" s="29"/>
      <c r="T2392" s="29"/>
      <c r="U2392" s="34"/>
      <c r="V2392" s="34"/>
      <c r="W2392" s="29"/>
    </row>
    <row r="2393" spans="16:23" s="39" customFormat="1" x14ac:dyDescent="0.35">
      <c r="P2393" s="29"/>
      <c r="R2393" s="29"/>
      <c r="S2393" s="29"/>
      <c r="T2393" s="29"/>
      <c r="U2393" s="34"/>
      <c r="V2393" s="34"/>
      <c r="W2393" s="29"/>
    </row>
    <row r="2394" spans="16:23" s="39" customFormat="1" x14ac:dyDescent="0.35">
      <c r="P2394" s="29"/>
      <c r="R2394" s="29"/>
      <c r="S2394" s="29"/>
      <c r="T2394" s="29"/>
      <c r="U2394" s="34"/>
      <c r="V2394" s="34"/>
      <c r="W2394" s="29"/>
    </row>
    <row r="2395" spans="16:23" s="39" customFormat="1" x14ac:dyDescent="0.35">
      <c r="P2395" s="29"/>
      <c r="R2395" s="29"/>
      <c r="S2395" s="29"/>
      <c r="T2395" s="29"/>
      <c r="U2395" s="34"/>
      <c r="V2395" s="34"/>
      <c r="W2395" s="29"/>
    </row>
    <row r="2396" spans="16:23" s="39" customFormat="1" x14ac:dyDescent="0.35">
      <c r="P2396" s="29"/>
      <c r="R2396" s="29"/>
      <c r="S2396" s="29"/>
      <c r="T2396" s="29"/>
      <c r="U2396" s="34"/>
      <c r="V2396" s="34"/>
      <c r="W2396" s="29"/>
    </row>
    <row r="2397" spans="16:23" s="39" customFormat="1" x14ac:dyDescent="0.35">
      <c r="P2397" s="29"/>
      <c r="R2397" s="29"/>
      <c r="S2397" s="29"/>
      <c r="T2397" s="29"/>
      <c r="U2397" s="34"/>
      <c r="V2397" s="34"/>
      <c r="W2397" s="29"/>
    </row>
    <row r="2398" spans="16:23" s="39" customFormat="1" x14ac:dyDescent="0.35">
      <c r="P2398" s="29"/>
      <c r="R2398" s="29"/>
      <c r="S2398" s="29"/>
      <c r="T2398" s="29"/>
      <c r="U2398" s="34"/>
      <c r="V2398" s="34"/>
      <c r="W2398" s="29"/>
    </row>
    <row r="2399" spans="16:23" s="39" customFormat="1" x14ac:dyDescent="0.35">
      <c r="P2399" s="29"/>
      <c r="R2399" s="29"/>
      <c r="S2399" s="29"/>
      <c r="T2399" s="29"/>
      <c r="U2399" s="34"/>
      <c r="V2399" s="34"/>
      <c r="W2399" s="29"/>
    </row>
    <row r="2400" spans="16:23" s="39" customFormat="1" x14ac:dyDescent="0.35">
      <c r="P2400" s="29"/>
      <c r="R2400" s="29"/>
      <c r="S2400" s="29"/>
      <c r="T2400" s="29"/>
      <c r="U2400" s="34"/>
      <c r="V2400" s="34"/>
      <c r="W2400" s="29"/>
    </row>
    <row r="2401" spans="16:23" s="39" customFormat="1" x14ac:dyDescent="0.35">
      <c r="P2401" s="29"/>
      <c r="R2401" s="29"/>
      <c r="S2401" s="29"/>
      <c r="T2401" s="29"/>
      <c r="U2401" s="34"/>
      <c r="V2401" s="34"/>
      <c r="W2401" s="29"/>
    </row>
    <row r="2402" spans="16:23" s="39" customFormat="1" x14ac:dyDescent="0.35">
      <c r="P2402" s="29"/>
      <c r="R2402" s="29"/>
      <c r="S2402" s="29"/>
      <c r="T2402" s="29"/>
      <c r="U2402" s="34"/>
      <c r="V2402" s="34"/>
      <c r="W2402" s="29"/>
    </row>
    <row r="2403" spans="16:23" s="39" customFormat="1" x14ac:dyDescent="0.35">
      <c r="P2403" s="29"/>
      <c r="R2403" s="29"/>
      <c r="S2403" s="29"/>
      <c r="T2403" s="29"/>
      <c r="U2403" s="34"/>
      <c r="V2403" s="34"/>
      <c r="W2403" s="29"/>
    </row>
    <row r="2404" spans="16:23" s="39" customFormat="1" x14ac:dyDescent="0.35">
      <c r="P2404" s="29"/>
      <c r="R2404" s="29"/>
      <c r="S2404" s="29"/>
      <c r="T2404" s="29"/>
      <c r="U2404" s="34"/>
      <c r="V2404" s="34"/>
      <c r="W2404" s="29"/>
    </row>
    <row r="2405" spans="16:23" s="39" customFormat="1" x14ac:dyDescent="0.35">
      <c r="P2405" s="29"/>
      <c r="R2405" s="29"/>
      <c r="S2405" s="29"/>
      <c r="T2405" s="29"/>
      <c r="U2405" s="34"/>
      <c r="V2405" s="34"/>
      <c r="W2405" s="29"/>
    </row>
    <row r="2406" spans="16:23" s="39" customFormat="1" x14ac:dyDescent="0.35">
      <c r="P2406" s="29"/>
      <c r="R2406" s="29"/>
      <c r="S2406" s="29"/>
      <c r="T2406" s="29"/>
      <c r="U2406" s="34"/>
      <c r="V2406" s="34"/>
      <c r="W2406" s="29"/>
    </row>
    <row r="2407" spans="16:23" s="39" customFormat="1" x14ac:dyDescent="0.35">
      <c r="P2407" s="29"/>
      <c r="R2407" s="29"/>
      <c r="S2407" s="29"/>
      <c r="T2407" s="29"/>
      <c r="U2407" s="34"/>
      <c r="V2407" s="34"/>
      <c r="W2407" s="29"/>
    </row>
    <row r="2408" spans="16:23" s="39" customFormat="1" x14ac:dyDescent="0.35">
      <c r="P2408" s="29"/>
      <c r="R2408" s="29"/>
      <c r="S2408" s="29"/>
      <c r="T2408" s="29"/>
      <c r="U2408" s="34"/>
      <c r="V2408" s="34"/>
      <c r="W2408" s="29"/>
    </row>
    <row r="2409" spans="16:23" s="39" customFormat="1" x14ac:dyDescent="0.35">
      <c r="P2409" s="29"/>
      <c r="R2409" s="29"/>
      <c r="S2409" s="29"/>
      <c r="T2409" s="29"/>
      <c r="U2409" s="34"/>
      <c r="V2409" s="34"/>
      <c r="W2409" s="29"/>
    </row>
    <row r="2410" spans="16:23" s="39" customFormat="1" x14ac:dyDescent="0.35">
      <c r="P2410" s="29"/>
      <c r="R2410" s="29"/>
      <c r="S2410" s="29"/>
      <c r="T2410" s="29"/>
      <c r="U2410" s="34"/>
      <c r="V2410" s="34"/>
      <c r="W2410" s="29"/>
    </row>
    <row r="2411" spans="16:23" s="39" customFormat="1" x14ac:dyDescent="0.35">
      <c r="P2411" s="29"/>
      <c r="R2411" s="29"/>
      <c r="S2411" s="29"/>
      <c r="T2411" s="29"/>
      <c r="U2411" s="34"/>
      <c r="V2411" s="34"/>
      <c r="W2411" s="29"/>
    </row>
    <row r="2412" spans="16:23" s="39" customFormat="1" x14ac:dyDescent="0.35">
      <c r="P2412" s="29"/>
      <c r="R2412" s="29"/>
      <c r="S2412" s="29"/>
      <c r="T2412" s="29"/>
      <c r="U2412" s="34"/>
      <c r="V2412" s="34"/>
      <c r="W2412" s="29"/>
    </row>
    <row r="2413" spans="16:23" s="39" customFormat="1" x14ac:dyDescent="0.35">
      <c r="P2413" s="29"/>
      <c r="R2413" s="29"/>
      <c r="S2413" s="29"/>
      <c r="T2413" s="29"/>
      <c r="U2413" s="34"/>
      <c r="V2413" s="34"/>
      <c r="W2413" s="29"/>
    </row>
    <row r="2414" spans="16:23" s="39" customFormat="1" x14ac:dyDescent="0.35">
      <c r="P2414" s="29"/>
      <c r="R2414" s="29"/>
      <c r="S2414" s="29"/>
      <c r="T2414" s="29"/>
      <c r="U2414" s="34"/>
      <c r="V2414" s="34"/>
      <c r="W2414" s="29"/>
    </row>
    <row r="2415" spans="16:23" s="39" customFormat="1" x14ac:dyDescent="0.35">
      <c r="P2415" s="29"/>
      <c r="R2415" s="29"/>
      <c r="S2415" s="29"/>
      <c r="T2415" s="29"/>
      <c r="U2415" s="34"/>
      <c r="V2415" s="34"/>
      <c r="W2415" s="29"/>
    </row>
    <row r="2416" spans="16:23" s="39" customFormat="1" x14ac:dyDescent="0.35">
      <c r="P2416" s="29"/>
      <c r="R2416" s="29"/>
      <c r="S2416" s="29"/>
      <c r="T2416" s="29"/>
      <c r="U2416" s="34"/>
      <c r="V2416" s="34"/>
      <c r="W2416" s="29"/>
    </row>
    <row r="2417" spans="16:23" s="39" customFormat="1" x14ac:dyDescent="0.35">
      <c r="P2417" s="29"/>
      <c r="R2417" s="29"/>
      <c r="S2417" s="29"/>
      <c r="T2417" s="29"/>
      <c r="U2417" s="34"/>
      <c r="V2417" s="34"/>
      <c r="W2417" s="29"/>
    </row>
    <row r="2418" spans="16:23" s="39" customFormat="1" x14ac:dyDescent="0.35">
      <c r="P2418" s="29"/>
      <c r="R2418" s="29"/>
      <c r="S2418" s="29"/>
      <c r="T2418" s="29"/>
      <c r="U2418" s="34"/>
      <c r="V2418" s="34"/>
      <c r="W2418" s="29"/>
    </row>
    <row r="2419" spans="16:23" s="39" customFormat="1" x14ac:dyDescent="0.35">
      <c r="P2419" s="29"/>
      <c r="R2419" s="29"/>
      <c r="S2419" s="29"/>
      <c r="T2419" s="29"/>
      <c r="U2419" s="34"/>
      <c r="V2419" s="34"/>
      <c r="W2419" s="29"/>
    </row>
    <row r="2420" spans="16:23" s="39" customFormat="1" x14ac:dyDescent="0.35">
      <c r="P2420" s="29"/>
      <c r="R2420" s="29"/>
      <c r="S2420" s="29"/>
      <c r="T2420" s="29"/>
      <c r="U2420" s="34"/>
      <c r="V2420" s="34"/>
      <c r="W2420" s="29"/>
    </row>
    <row r="2421" spans="16:23" s="39" customFormat="1" x14ac:dyDescent="0.35">
      <c r="P2421" s="29"/>
      <c r="R2421" s="29"/>
      <c r="S2421" s="29"/>
      <c r="T2421" s="29"/>
      <c r="U2421" s="34"/>
      <c r="V2421" s="34"/>
      <c r="W2421" s="29"/>
    </row>
    <row r="2422" spans="16:23" s="39" customFormat="1" x14ac:dyDescent="0.35">
      <c r="P2422" s="29"/>
      <c r="R2422" s="29"/>
      <c r="S2422" s="29"/>
      <c r="T2422" s="29"/>
      <c r="U2422" s="34"/>
      <c r="V2422" s="34"/>
      <c r="W2422" s="29"/>
    </row>
    <row r="2423" spans="16:23" s="39" customFormat="1" x14ac:dyDescent="0.35">
      <c r="P2423" s="29"/>
      <c r="R2423" s="29"/>
      <c r="S2423" s="29"/>
      <c r="T2423" s="29"/>
      <c r="U2423" s="34"/>
      <c r="V2423" s="34"/>
      <c r="W2423" s="29"/>
    </row>
    <row r="2424" spans="16:23" s="39" customFormat="1" x14ac:dyDescent="0.35">
      <c r="P2424" s="29"/>
      <c r="R2424" s="29"/>
      <c r="S2424" s="29"/>
      <c r="T2424" s="29"/>
      <c r="U2424" s="34"/>
      <c r="V2424" s="34"/>
      <c r="W2424" s="29"/>
    </row>
    <row r="2425" spans="16:23" s="39" customFormat="1" x14ac:dyDescent="0.35">
      <c r="P2425" s="29"/>
      <c r="R2425" s="29"/>
      <c r="S2425" s="29"/>
      <c r="T2425" s="29"/>
      <c r="U2425" s="34"/>
      <c r="V2425" s="34"/>
      <c r="W2425" s="29"/>
    </row>
    <row r="2426" spans="16:23" s="39" customFormat="1" x14ac:dyDescent="0.35">
      <c r="P2426" s="29"/>
      <c r="R2426" s="29"/>
      <c r="S2426" s="29"/>
      <c r="T2426" s="29"/>
      <c r="U2426" s="34"/>
      <c r="V2426" s="34"/>
      <c r="W2426" s="29"/>
    </row>
    <row r="2427" spans="16:23" s="39" customFormat="1" x14ac:dyDescent="0.35">
      <c r="P2427" s="29"/>
      <c r="R2427" s="29"/>
      <c r="S2427" s="29"/>
      <c r="T2427" s="29"/>
      <c r="U2427" s="34"/>
      <c r="V2427" s="34"/>
      <c r="W2427" s="29"/>
    </row>
    <row r="2428" spans="16:23" s="39" customFormat="1" x14ac:dyDescent="0.35">
      <c r="P2428" s="29"/>
      <c r="R2428" s="29"/>
      <c r="S2428" s="29"/>
      <c r="T2428" s="29"/>
      <c r="U2428" s="34"/>
      <c r="V2428" s="34"/>
      <c r="W2428" s="29"/>
    </row>
    <row r="2429" spans="16:23" s="39" customFormat="1" x14ac:dyDescent="0.35">
      <c r="P2429" s="29"/>
      <c r="R2429" s="29"/>
      <c r="S2429" s="29"/>
      <c r="T2429" s="29"/>
      <c r="U2429" s="34"/>
      <c r="V2429" s="34"/>
      <c r="W2429" s="29"/>
    </row>
    <row r="2430" spans="16:23" s="39" customFormat="1" x14ac:dyDescent="0.35">
      <c r="P2430" s="29"/>
      <c r="R2430" s="29"/>
      <c r="S2430" s="29"/>
      <c r="T2430" s="29"/>
      <c r="U2430" s="34"/>
      <c r="V2430" s="34"/>
      <c r="W2430" s="29"/>
    </row>
    <row r="2431" spans="16:23" s="39" customFormat="1" x14ac:dyDescent="0.35">
      <c r="P2431" s="29"/>
      <c r="R2431" s="29"/>
      <c r="S2431" s="29"/>
      <c r="T2431" s="29"/>
      <c r="U2431" s="34"/>
      <c r="V2431" s="34"/>
      <c r="W2431" s="29"/>
    </row>
    <row r="2432" spans="16:23" s="39" customFormat="1" x14ac:dyDescent="0.35">
      <c r="P2432" s="29"/>
      <c r="R2432" s="29"/>
      <c r="S2432" s="29"/>
      <c r="T2432" s="29"/>
      <c r="U2432" s="34"/>
      <c r="V2432" s="34"/>
      <c r="W2432" s="29"/>
    </row>
    <row r="2433" spans="16:23" s="39" customFormat="1" x14ac:dyDescent="0.35">
      <c r="P2433" s="29"/>
      <c r="R2433" s="29"/>
      <c r="S2433" s="29"/>
      <c r="T2433" s="29"/>
      <c r="U2433" s="34"/>
      <c r="V2433" s="34"/>
      <c r="W2433" s="29"/>
    </row>
    <row r="2434" spans="16:23" s="39" customFormat="1" x14ac:dyDescent="0.35">
      <c r="P2434" s="29"/>
      <c r="R2434" s="29"/>
      <c r="S2434" s="29"/>
      <c r="T2434" s="29"/>
      <c r="U2434" s="34"/>
      <c r="V2434" s="34"/>
      <c r="W2434" s="29"/>
    </row>
    <row r="2435" spans="16:23" s="39" customFormat="1" x14ac:dyDescent="0.35">
      <c r="P2435" s="29"/>
      <c r="R2435" s="29"/>
      <c r="S2435" s="29"/>
      <c r="T2435" s="29"/>
      <c r="U2435" s="34"/>
      <c r="V2435" s="34"/>
      <c r="W2435" s="29"/>
    </row>
    <row r="2436" spans="16:23" s="39" customFormat="1" x14ac:dyDescent="0.35">
      <c r="P2436" s="29"/>
      <c r="R2436" s="29"/>
      <c r="S2436" s="29"/>
      <c r="T2436" s="29"/>
      <c r="U2436" s="34"/>
      <c r="V2436" s="34"/>
      <c r="W2436" s="29"/>
    </row>
    <row r="2437" spans="16:23" s="39" customFormat="1" x14ac:dyDescent="0.35">
      <c r="P2437" s="29"/>
      <c r="R2437" s="29"/>
      <c r="S2437" s="29"/>
      <c r="T2437" s="29"/>
      <c r="U2437" s="34"/>
      <c r="V2437" s="34"/>
      <c r="W2437" s="29"/>
    </row>
    <row r="2438" spans="16:23" s="39" customFormat="1" x14ac:dyDescent="0.35">
      <c r="P2438" s="29"/>
      <c r="R2438" s="29"/>
      <c r="S2438" s="29"/>
      <c r="T2438" s="29"/>
      <c r="U2438" s="34"/>
      <c r="V2438" s="34"/>
      <c r="W2438" s="29"/>
    </row>
    <row r="2439" spans="16:23" s="39" customFormat="1" x14ac:dyDescent="0.35">
      <c r="P2439" s="29"/>
      <c r="R2439" s="29"/>
      <c r="S2439" s="29"/>
      <c r="T2439" s="29"/>
      <c r="U2439" s="34"/>
      <c r="V2439" s="34"/>
      <c r="W2439" s="29"/>
    </row>
    <row r="2440" spans="16:23" s="39" customFormat="1" x14ac:dyDescent="0.35">
      <c r="P2440" s="29"/>
      <c r="R2440" s="29"/>
      <c r="S2440" s="29"/>
      <c r="T2440" s="29"/>
      <c r="U2440" s="34"/>
      <c r="V2440" s="34"/>
      <c r="W2440" s="29"/>
    </row>
    <row r="2441" spans="16:23" s="39" customFormat="1" x14ac:dyDescent="0.35">
      <c r="P2441" s="29"/>
      <c r="R2441" s="29"/>
      <c r="S2441" s="29"/>
      <c r="T2441" s="29"/>
      <c r="U2441" s="34"/>
      <c r="V2441" s="34"/>
      <c r="W2441" s="29"/>
    </row>
    <row r="2442" spans="16:23" s="39" customFormat="1" x14ac:dyDescent="0.35">
      <c r="P2442" s="29"/>
      <c r="R2442" s="29"/>
      <c r="S2442" s="29"/>
      <c r="T2442" s="29"/>
      <c r="U2442" s="34"/>
      <c r="V2442" s="34"/>
      <c r="W2442" s="29"/>
    </row>
    <row r="2443" spans="16:23" s="39" customFormat="1" x14ac:dyDescent="0.35">
      <c r="P2443" s="29"/>
      <c r="R2443" s="29"/>
      <c r="S2443" s="29"/>
      <c r="T2443" s="29"/>
      <c r="U2443" s="34"/>
      <c r="V2443" s="34"/>
      <c r="W2443" s="29"/>
    </row>
    <row r="2444" spans="16:23" s="39" customFormat="1" x14ac:dyDescent="0.35">
      <c r="P2444" s="29"/>
      <c r="R2444" s="29"/>
      <c r="S2444" s="29"/>
      <c r="T2444" s="29"/>
      <c r="U2444" s="34"/>
      <c r="V2444" s="34"/>
      <c r="W2444" s="29"/>
    </row>
    <row r="2445" spans="16:23" s="39" customFormat="1" x14ac:dyDescent="0.35">
      <c r="P2445" s="29"/>
      <c r="R2445" s="29"/>
      <c r="S2445" s="29"/>
      <c r="T2445" s="29"/>
      <c r="U2445" s="34"/>
      <c r="V2445" s="34"/>
      <c r="W2445" s="29"/>
    </row>
    <row r="2446" spans="16:23" s="39" customFormat="1" x14ac:dyDescent="0.35">
      <c r="P2446" s="29"/>
      <c r="R2446" s="29"/>
      <c r="S2446" s="29"/>
      <c r="T2446" s="29"/>
      <c r="U2446" s="34"/>
      <c r="V2446" s="34"/>
      <c r="W2446" s="29"/>
    </row>
    <row r="2447" spans="16:23" s="39" customFormat="1" x14ac:dyDescent="0.35">
      <c r="P2447" s="29"/>
      <c r="R2447" s="29"/>
      <c r="S2447" s="29"/>
      <c r="T2447" s="29"/>
      <c r="U2447" s="34"/>
      <c r="V2447" s="34"/>
      <c r="W2447" s="29"/>
    </row>
    <row r="2448" spans="16:23" s="39" customFormat="1" x14ac:dyDescent="0.35">
      <c r="P2448" s="29"/>
      <c r="R2448" s="29"/>
      <c r="S2448" s="29"/>
      <c r="T2448" s="29"/>
      <c r="U2448" s="34"/>
      <c r="V2448" s="34"/>
      <c r="W2448" s="29"/>
    </row>
    <row r="2449" spans="16:23" s="39" customFormat="1" x14ac:dyDescent="0.35">
      <c r="P2449" s="29"/>
      <c r="R2449" s="29"/>
      <c r="S2449" s="29"/>
      <c r="T2449" s="29"/>
      <c r="U2449" s="34"/>
      <c r="V2449" s="34"/>
      <c r="W2449" s="29"/>
    </row>
    <row r="2450" spans="16:23" s="39" customFormat="1" x14ac:dyDescent="0.35">
      <c r="P2450" s="29"/>
      <c r="R2450" s="29"/>
      <c r="S2450" s="29"/>
      <c r="T2450" s="29"/>
      <c r="U2450" s="34"/>
      <c r="V2450" s="34"/>
      <c r="W2450" s="29"/>
    </row>
    <row r="2451" spans="16:23" s="39" customFormat="1" x14ac:dyDescent="0.35">
      <c r="P2451" s="29"/>
      <c r="R2451" s="29"/>
      <c r="S2451" s="29"/>
      <c r="T2451" s="29"/>
      <c r="U2451" s="34"/>
      <c r="V2451" s="34"/>
      <c r="W2451" s="29"/>
    </row>
    <row r="2452" spans="16:23" s="39" customFormat="1" x14ac:dyDescent="0.35">
      <c r="P2452" s="29"/>
      <c r="R2452" s="29"/>
      <c r="S2452" s="29"/>
      <c r="T2452" s="29"/>
      <c r="U2452" s="34"/>
      <c r="V2452" s="34"/>
      <c r="W2452" s="29"/>
    </row>
    <row r="2453" spans="16:23" s="39" customFormat="1" x14ac:dyDescent="0.35">
      <c r="P2453" s="29"/>
      <c r="R2453" s="29"/>
      <c r="S2453" s="29"/>
      <c r="T2453" s="29"/>
      <c r="U2453" s="34"/>
      <c r="V2453" s="34"/>
      <c r="W2453" s="29"/>
    </row>
    <row r="2454" spans="16:23" s="39" customFormat="1" x14ac:dyDescent="0.35">
      <c r="P2454" s="29"/>
      <c r="R2454" s="29"/>
      <c r="S2454" s="29"/>
      <c r="T2454" s="29"/>
      <c r="U2454" s="34"/>
      <c r="V2454" s="34"/>
      <c r="W2454" s="29"/>
    </row>
    <row r="2455" spans="16:23" s="39" customFormat="1" x14ac:dyDescent="0.35">
      <c r="P2455" s="29"/>
      <c r="R2455" s="29"/>
      <c r="S2455" s="29"/>
      <c r="T2455" s="29"/>
      <c r="U2455" s="34"/>
      <c r="V2455" s="34"/>
      <c r="W2455" s="29"/>
    </row>
    <row r="2456" spans="16:23" s="39" customFormat="1" x14ac:dyDescent="0.35">
      <c r="P2456" s="29"/>
      <c r="R2456" s="29"/>
      <c r="S2456" s="29"/>
      <c r="T2456" s="29"/>
      <c r="U2456" s="34"/>
      <c r="V2456" s="34"/>
      <c r="W2456" s="29"/>
    </row>
    <row r="2457" spans="16:23" s="39" customFormat="1" x14ac:dyDescent="0.35">
      <c r="P2457" s="29"/>
      <c r="R2457" s="29"/>
      <c r="S2457" s="29"/>
      <c r="T2457" s="29"/>
      <c r="U2457" s="34"/>
      <c r="V2457" s="34"/>
      <c r="W2457" s="29"/>
    </row>
    <row r="2458" spans="16:23" s="39" customFormat="1" x14ac:dyDescent="0.35">
      <c r="P2458" s="29"/>
      <c r="R2458" s="29"/>
      <c r="S2458" s="29"/>
      <c r="T2458" s="29"/>
      <c r="U2458" s="34"/>
      <c r="V2458" s="34"/>
      <c r="W2458" s="29"/>
    </row>
    <row r="2459" spans="16:23" s="39" customFormat="1" x14ac:dyDescent="0.35">
      <c r="P2459" s="29"/>
      <c r="R2459" s="29"/>
      <c r="S2459" s="29"/>
      <c r="T2459" s="29"/>
      <c r="U2459" s="34"/>
      <c r="V2459" s="34"/>
      <c r="W2459" s="29"/>
    </row>
    <row r="2460" spans="16:23" s="39" customFormat="1" x14ac:dyDescent="0.35">
      <c r="P2460" s="29"/>
      <c r="R2460" s="29"/>
      <c r="S2460" s="29"/>
      <c r="T2460" s="29"/>
      <c r="U2460" s="34"/>
      <c r="V2460" s="34"/>
      <c r="W2460" s="29"/>
    </row>
    <row r="2461" spans="16:23" s="39" customFormat="1" x14ac:dyDescent="0.35">
      <c r="P2461" s="29"/>
      <c r="R2461" s="29"/>
      <c r="S2461" s="29"/>
      <c r="T2461" s="29"/>
      <c r="U2461" s="34"/>
      <c r="V2461" s="34"/>
      <c r="W2461" s="29"/>
    </row>
    <row r="2462" spans="16:23" s="39" customFormat="1" x14ac:dyDescent="0.35">
      <c r="P2462" s="29"/>
      <c r="R2462" s="29"/>
      <c r="S2462" s="29"/>
      <c r="T2462" s="29"/>
      <c r="U2462" s="34"/>
      <c r="V2462" s="34"/>
      <c r="W2462" s="29"/>
    </row>
    <row r="2463" spans="16:23" s="39" customFormat="1" x14ac:dyDescent="0.35">
      <c r="P2463" s="29"/>
      <c r="R2463" s="29"/>
      <c r="S2463" s="29"/>
      <c r="T2463" s="29"/>
      <c r="U2463" s="34"/>
      <c r="V2463" s="34"/>
      <c r="W2463" s="29"/>
    </row>
    <row r="2464" spans="16:23" s="39" customFormat="1" x14ac:dyDescent="0.35">
      <c r="P2464" s="29"/>
      <c r="R2464" s="29"/>
      <c r="S2464" s="29"/>
      <c r="T2464" s="29"/>
      <c r="U2464" s="34"/>
      <c r="V2464" s="34"/>
      <c r="W2464" s="29"/>
    </row>
    <row r="2465" spans="16:23" s="39" customFormat="1" x14ac:dyDescent="0.35">
      <c r="P2465" s="29"/>
      <c r="R2465" s="29"/>
      <c r="S2465" s="29"/>
      <c r="T2465" s="29"/>
      <c r="U2465" s="34"/>
      <c r="V2465" s="34"/>
      <c r="W2465" s="29"/>
    </row>
    <row r="2466" spans="16:23" s="39" customFormat="1" x14ac:dyDescent="0.35">
      <c r="P2466" s="29"/>
      <c r="R2466" s="29"/>
      <c r="S2466" s="29"/>
      <c r="T2466" s="29"/>
      <c r="U2466" s="34"/>
      <c r="V2466" s="34"/>
      <c r="W2466" s="29"/>
    </row>
    <row r="2467" spans="16:23" s="39" customFormat="1" x14ac:dyDescent="0.35">
      <c r="P2467" s="29"/>
      <c r="R2467" s="29"/>
      <c r="S2467" s="29"/>
      <c r="T2467" s="29"/>
      <c r="U2467" s="34"/>
      <c r="V2467" s="34"/>
      <c r="W2467" s="29"/>
    </row>
    <row r="2468" spans="16:23" s="39" customFormat="1" x14ac:dyDescent="0.35">
      <c r="P2468" s="29"/>
      <c r="R2468" s="29"/>
      <c r="S2468" s="29"/>
      <c r="T2468" s="29"/>
      <c r="U2468" s="34"/>
      <c r="V2468" s="34"/>
      <c r="W2468" s="29"/>
    </row>
    <row r="2469" spans="16:23" s="39" customFormat="1" x14ac:dyDescent="0.35">
      <c r="P2469" s="29"/>
      <c r="R2469" s="29"/>
      <c r="S2469" s="29"/>
      <c r="T2469" s="29"/>
      <c r="U2469" s="34"/>
      <c r="V2469" s="34"/>
      <c r="W2469" s="29"/>
    </row>
    <row r="2470" spans="16:23" s="39" customFormat="1" x14ac:dyDescent="0.35">
      <c r="P2470" s="29"/>
      <c r="R2470" s="29"/>
      <c r="S2470" s="29"/>
      <c r="T2470" s="29"/>
      <c r="U2470" s="34"/>
      <c r="V2470" s="34"/>
      <c r="W2470" s="29"/>
    </row>
    <row r="2471" spans="16:23" s="39" customFormat="1" x14ac:dyDescent="0.35">
      <c r="P2471" s="29"/>
      <c r="R2471" s="29"/>
      <c r="S2471" s="29"/>
      <c r="T2471" s="29"/>
      <c r="U2471" s="34"/>
      <c r="V2471" s="34"/>
      <c r="W2471" s="29"/>
    </row>
    <row r="2472" spans="16:23" s="39" customFormat="1" x14ac:dyDescent="0.35">
      <c r="P2472" s="29"/>
      <c r="R2472" s="29"/>
      <c r="S2472" s="29"/>
      <c r="T2472" s="29"/>
      <c r="U2472" s="34"/>
      <c r="V2472" s="34"/>
      <c r="W2472" s="29"/>
    </row>
    <row r="2473" spans="16:23" s="39" customFormat="1" x14ac:dyDescent="0.35">
      <c r="P2473" s="29"/>
      <c r="R2473" s="29"/>
      <c r="S2473" s="29"/>
      <c r="T2473" s="29"/>
      <c r="U2473" s="34"/>
      <c r="V2473" s="34"/>
      <c r="W2473" s="29"/>
    </row>
    <row r="2474" spans="16:23" s="39" customFormat="1" x14ac:dyDescent="0.35">
      <c r="P2474" s="29"/>
      <c r="R2474" s="29"/>
      <c r="S2474" s="29"/>
      <c r="T2474" s="29"/>
      <c r="U2474" s="34"/>
      <c r="V2474" s="34"/>
      <c r="W2474" s="29"/>
    </row>
    <row r="2475" spans="16:23" s="39" customFormat="1" x14ac:dyDescent="0.35">
      <c r="P2475" s="29"/>
      <c r="R2475" s="29"/>
      <c r="S2475" s="29"/>
      <c r="T2475" s="29"/>
      <c r="U2475" s="34"/>
      <c r="V2475" s="34"/>
      <c r="W2475" s="29"/>
    </row>
    <row r="2476" spans="16:23" s="39" customFormat="1" x14ac:dyDescent="0.35">
      <c r="P2476" s="29"/>
      <c r="R2476" s="29"/>
      <c r="S2476" s="29"/>
      <c r="T2476" s="29"/>
      <c r="U2476" s="34"/>
      <c r="V2476" s="34"/>
      <c r="W2476" s="29"/>
    </row>
    <row r="2477" spans="16:23" s="39" customFormat="1" x14ac:dyDescent="0.35">
      <c r="P2477" s="29"/>
      <c r="R2477" s="29"/>
      <c r="S2477" s="29"/>
      <c r="T2477" s="29"/>
      <c r="U2477" s="34"/>
      <c r="V2477" s="34"/>
      <c r="W2477" s="29"/>
    </row>
    <row r="2478" spans="16:23" s="39" customFormat="1" x14ac:dyDescent="0.35">
      <c r="P2478" s="29"/>
      <c r="R2478" s="29"/>
      <c r="S2478" s="29"/>
      <c r="T2478" s="29"/>
      <c r="U2478" s="34"/>
      <c r="V2478" s="34"/>
      <c r="W2478" s="29"/>
    </row>
    <row r="2479" spans="16:23" s="39" customFormat="1" x14ac:dyDescent="0.35">
      <c r="P2479" s="29"/>
      <c r="R2479" s="29"/>
      <c r="S2479" s="29"/>
      <c r="T2479" s="29"/>
      <c r="U2479" s="34"/>
      <c r="V2479" s="34"/>
      <c r="W2479" s="29"/>
    </row>
    <row r="2480" spans="16:23" s="39" customFormat="1" x14ac:dyDescent="0.35">
      <c r="P2480" s="29"/>
      <c r="R2480" s="29"/>
      <c r="S2480" s="29"/>
      <c r="T2480" s="29"/>
      <c r="U2480" s="34"/>
      <c r="V2480" s="34"/>
      <c r="W2480" s="29"/>
    </row>
    <row r="2481" spans="16:23" s="39" customFormat="1" x14ac:dyDescent="0.35">
      <c r="P2481" s="29"/>
      <c r="R2481" s="29"/>
      <c r="S2481" s="29"/>
      <c r="T2481" s="29"/>
      <c r="U2481" s="34"/>
      <c r="V2481" s="34"/>
      <c r="W2481" s="29"/>
    </row>
    <row r="2482" spans="16:23" s="39" customFormat="1" x14ac:dyDescent="0.35">
      <c r="P2482" s="29"/>
      <c r="R2482" s="29"/>
      <c r="S2482" s="29"/>
      <c r="T2482" s="29"/>
      <c r="U2482" s="34"/>
      <c r="V2482" s="34"/>
      <c r="W2482" s="29"/>
    </row>
    <row r="2483" spans="16:23" s="39" customFormat="1" x14ac:dyDescent="0.35">
      <c r="P2483" s="29"/>
      <c r="R2483" s="29"/>
      <c r="S2483" s="29"/>
      <c r="T2483" s="29"/>
      <c r="U2483" s="34"/>
      <c r="V2483" s="34"/>
      <c r="W2483" s="29"/>
    </row>
    <row r="2484" spans="16:23" s="39" customFormat="1" x14ac:dyDescent="0.35">
      <c r="P2484" s="29"/>
      <c r="R2484" s="29"/>
      <c r="S2484" s="29"/>
      <c r="T2484" s="29"/>
      <c r="U2484" s="34"/>
      <c r="V2484" s="34"/>
      <c r="W2484" s="29"/>
    </row>
    <row r="2485" spans="16:23" s="39" customFormat="1" x14ac:dyDescent="0.35">
      <c r="P2485" s="29"/>
      <c r="R2485" s="29"/>
      <c r="S2485" s="29"/>
      <c r="T2485" s="29"/>
      <c r="U2485" s="34"/>
      <c r="V2485" s="34"/>
      <c r="W2485" s="29"/>
    </row>
    <row r="2486" spans="16:23" s="39" customFormat="1" x14ac:dyDescent="0.35">
      <c r="P2486" s="29"/>
      <c r="R2486" s="29"/>
      <c r="S2486" s="29"/>
      <c r="T2486" s="29"/>
      <c r="U2486" s="34"/>
      <c r="V2486" s="34"/>
      <c r="W2486" s="29"/>
    </row>
    <row r="2487" spans="16:23" s="39" customFormat="1" x14ac:dyDescent="0.35">
      <c r="P2487" s="29"/>
      <c r="R2487" s="29"/>
      <c r="S2487" s="29"/>
      <c r="T2487" s="29"/>
      <c r="U2487" s="34"/>
      <c r="V2487" s="34"/>
      <c r="W2487" s="29"/>
    </row>
    <row r="2488" spans="16:23" s="39" customFormat="1" x14ac:dyDescent="0.35">
      <c r="P2488" s="29"/>
      <c r="R2488" s="29"/>
      <c r="S2488" s="29"/>
      <c r="T2488" s="29"/>
      <c r="U2488" s="34"/>
      <c r="V2488" s="34"/>
      <c r="W2488" s="29"/>
    </row>
    <row r="2489" spans="16:23" s="39" customFormat="1" x14ac:dyDescent="0.35">
      <c r="P2489" s="29"/>
      <c r="R2489" s="29"/>
      <c r="S2489" s="29"/>
      <c r="T2489" s="29"/>
      <c r="U2489" s="34"/>
      <c r="V2489" s="34"/>
      <c r="W2489" s="29"/>
    </row>
    <row r="2490" spans="16:23" s="39" customFormat="1" x14ac:dyDescent="0.35">
      <c r="P2490" s="29"/>
      <c r="R2490" s="29"/>
      <c r="S2490" s="29"/>
      <c r="T2490" s="29"/>
      <c r="U2490" s="34"/>
      <c r="V2490" s="34"/>
      <c r="W2490" s="29"/>
    </row>
    <row r="2491" spans="16:23" s="39" customFormat="1" x14ac:dyDescent="0.35">
      <c r="P2491" s="29"/>
      <c r="R2491" s="29"/>
      <c r="S2491" s="29"/>
      <c r="T2491" s="29"/>
      <c r="U2491" s="34"/>
      <c r="V2491" s="34"/>
      <c r="W2491" s="29"/>
    </row>
    <row r="2492" spans="16:23" s="39" customFormat="1" x14ac:dyDescent="0.35">
      <c r="P2492" s="29"/>
      <c r="R2492" s="29"/>
      <c r="S2492" s="29"/>
      <c r="T2492" s="29"/>
      <c r="U2492" s="34"/>
      <c r="V2492" s="34"/>
      <c r="W2492" s="29"/>
    </row>
    <row r="2493" spans="16:23" s="39" customFormat="1" x14ac:dyDescent="0.35">
      <c r="P2493" s="29"/>
      <c r="R2493" s="29"/>
      <c r="S2493" s="29"/>
      <c r="T2493" s="29"/>
      <c r="U2493" s="34"/>
      <c r="V2493" s="34"/>
      <c r="W2493" s="29"/>
    </row>
    <row r="2494" spans="16:23" s="39" customFormat="1" x14ac:dyDescent="0.35">
      <c r="P2494" s="29"/>
      <c r="R2494" s="29"/>
      <c r="S2494" s="29"/>
      <c r="T2494" s="29"/>
      <c r="U2494" s="34"/>
      <c r="V2494" s="34"/>
      <c r="W2494" s="29"/>
    </row>
    <row r="2495" spans="16:23" s="39" customFormat="1" x14ac:dyDescent="0.35">
      <c r="P2495" s="29"/>
      <c r="R2495" s="29"/>
      <c r="S2495" s="29"/>
      <c r="T2495" s="29"/>
      <c r="U2495" s="34"/>
      <c r="V2495" s="34"/>
      <c r="W2495" s="29"/>
    </row>
    <row r="2496" spans="16:23" s="39" customFormat="1" x14ac:dyDescent="0.35">
      <c r="P2496" s="29"/>
      <c r="R2496" s="29"/>
      <c r="S2496" s="29"/>
      <c r="T2496" s="29"/>
      <c r="U2496" s="34"/>
      <c r="V2496" s="34"/>
      <c r="W2496" s="29"/>
    </row>
    <row r="2497" spans="16:23" s="39" customFormat="1" x14ac:dyDescent="0.35">
      <c r="P2497" s="29"/>
      <c r="R2497" s="29"/>
      <c r="S2497" s="29"/>
      <c r="T2497" s="29"/>
      <c r="U2497" s="34"/>
      <c r="V2497" s="34"/>
      <c r="W2497" s="29"/>
    </row>
    <row r="2498" spans="16:23" s="39" customFormat="1" x14ac:dyDescent="0.35">
      <c r="P2498" s="29"/>
      <c r="R2498" s="29"/>
      <c r="S2498" s="29"/>
      <c r="T2498" s="29"/>
      <c r="U2498" s="34"/>
      <c r="V2498" s="34"/>
      <c r="W2498" s="29"/>
    </row>
    <row r="2499" spans="16:23" s="39" customFormat="1" x14ac:dyDescent="0.35">
      <c r="P2499" s="29"/>
      <c r="R2499" s="29"/>
      <c r="S2499" s="29"/>
      <c r="T2499" s="29"/>
      <c r="U2499" s="34"/>
      <c r="V2499" s="34"/>
      <c r="W2499" s="29"/>
    </row>
    <row r="2500" spans="16:23" s="39" customFormat="1" x14ac:dyDescent="0.35">
      <c r="P2500" s="29"/>
      <c r="R2500" s="29"/>
      <c r="S2500" s="29"/>
      <c r="T2500" s="29"/>
      <c r="U2500" s="34"/>
      <c r="V2500" s="34"/>
      <c r="W2500" s="29"/>
    </row>
    <row r="2501" spans="16:23" s="39" customFormat="1" x14ac:dyDescent="0.35">
      <c r="P2501" s="29"/>
      <c r="R2501" s="29"/>
      <c r="S2501" s="29"/>
      <c r="T2501" s="29"/>
      <c r="U2501" s="34"/>
      <c r="V2501" s="34"/>
      <c r="W2501" s="29"/>
    </row>
    <row r="2502" spans="16:23" s="39" customFormat="1" x14ac:dyDescent="0.35">
      <c r="P2502" s="29"/>
      <c r="R2502" s="29"/>
      <c r="S2502" s="29"/>
      <c r="T2502" s="29"/>
      <c r="U2502" s="34"/>
      <c r="V2502" s="34"/>
      <c r="W2502" s="29"/>
    </row>
    <row r="2503" spans="16:23" s="39" customFormat="1" x14ac:dyDescent="0.35">
      <c r="P2503" s="29"/>
      <c r="R2503" s="29"/>
      <c r="S2503" s="29"/>
      <c r="T2503" s="29"/>
      <c r="U2503" s="34"/>
      <c r="V2503" s="34"/>
      <c r="W2503" s="29"/>
    </row>
    <row r="2504" spans="16:23" s="39" customFormat="1" x14ac:dyDescent="0.35">
      <c r="P2504" s="29"/>
      <c r="R2504" s="29"/>
      <c r="S2504" s="29"/>
      <c r="T2504" s="29"/>
      <c r="U2504" s="34"/>
      <c r="V2504" s="34"/>
      <c r="W2504" s="29"/>
    </row>
    <row r="2505" spans="16:23" s="39" customFormat="1" x14ac:dyDescent="0.35">
      <c r="P2505" s="29"/>
      <c r="R2505" s="29"/>
      <c r="S2505" s="29"/>
      <c r="T2505" s="29"/>
      <c r="U2505" s="34"/>
      <c r="V2505" s="34"/>
      <c r="W2505" s="29"/>
    </row>
    <row r="2506" spans="16:23" s="39" customFormat="1" x14ac:dyDescent="0.35">
      <c r="P2506" s="29"/>
      <c r="R2506" s="29"/>
      <c r="S2506" s="29"/>
      <c r="T2506" s="29"/>
      <c r="U2506" s="34"/>
      <c r="V2506" s="34"/>
      <c r="W2506" s="29"/>
    </row>
    <row r="2507" spans="16:23" s="39" customFormat="1" x14ac:dyDescent="0.35">
      <c r="P2507" s="29"/>
      <c r="R2507" s="29"/>
      <c r="S2507" s="29"/>
      <c r="T2507" s="29"/>
      <c r="U2507" s="34"/>
      <c r="V2507" s="34"/>
      <c r="W2507" s="29"/>
    </row>
    <row r="2508" spans="16:23" s="39" customFormat="1" x14ac:dyDescent="0.35">
      <c r="P2508" s="29"/>
      <c r="R2508" s="29"/>
      <c r="S2508" s="29"/>
      <c r="T2508" s="29"/>
      <c r="U2508" s="34"/>
      <c r="V2508" s="34"/>
      <c r="W2508" s="29"/>
    </row>
    <row r="2509" spans="16:23" s="39" customFormat="1" x14ac:dyDescent="0.35">
      <c r="P2509" s="29"/>
      <c r="R2509" s="29"/>
      <c r="S2509" s="29"/>
      <c r="T2509" s="29"/>
      <c r="U2509" s="34"/>
      <c r="V2509" s="34"/>
      <c r="W2509" s="29"/>
    </row>
    <row r="2510" spans="16:23" s="39" customFormat="1" x14ac:dyDescent="0.35">
      <c r="P2510" s="29"/>
      <c r="R2510" s="29"/>
      <c r="S2510" s="29"/>
      <c r="T2510" s="29"/>
      <c r="U2510" s="34"/>
      <c r="V2510" s="34"/>
      <c r="W2510" s="29"/>
    </row>
    <row r="2511" spans="16:23" s="39" customFormat="1" x14ac:dyDescent="0.35">
      <c r="P2511" s="29"/>
      <c r="R2511" s="29"/>
      <c r="S2511" s="29"/>
      <c r="T2511" s="29"/>
      <c r="U2511" s="34"/>
      <c r="V2511" s="34"/>
      <c r="W2511" s="29"/>
    </row>
    <row r="2512" spans="16:23" s="39" customFormat="1" x14ac:dyDescent="0.35">
      <c r="P2512" s="29"/>
      <c r="R2512" s="29"/>
      <c r="S2512" s="29"/>
      <c r="T2512" s="29"/>
      <c r="U2512" s="34"/>
      <c r="V2512" s="34"/>
      <c r="W2512" s="29"/>
    </row>
    <row r="2513" spans="16:23" s="39" customFormat="1" x14ac:dyDescent="0.35">
      <c r="P2513" s="29"/>
      <c r="R2513" s="29"/>
      <c r="S2513" s="29"/>
      <c r="T2513" s="29"/>
      <c r="U2513" s="34"/>
      <c r="V2513" s="34"/>
      <c r="W2513" s="29"/>
    </row>
    <row r="2514" spans="16:23" s="39" customFormat="1" x14ac:dyDescent="0.35">
      <c r="P2514" s="29"/>
      <c r="R2514" s="29"/>
      <c r="S2514" s="29"/>
      <c r="T2514" s="29"/>
      <c r="U2514" s="34"/>
      <c r="V2514" s="34"/>
      <c r="W2514" s="29"/>
    </row>
    <row r="2515" spans="16:23" s="39" customFormat="1" x14ac:dyDescent="0.35">
      <c r="P2515" s="29"/>
      <c r="R2515" s="29"/>
      <c r="S2515" s="29"/>
      <c r="T2515" s="29"/>
      <c r="U2515" s="34"/>
      <c r="V2515" s="34"/>
      <c r="W2515" s="29"/>
    </row>
    <row r="2516" spans="16:23" s="39" customFormat="1" x14ac:dyDescent="0.35">
      <c r="P2516" s="29"/>
      <c r="R2516" s="29"/>
      <c r="S2516" s="29"/>
      <c r="T2516" s="29"/>
      <c r="U2516" s="34"/>
      <c r="V2516" s="34"/>
      <c r="W2516" s="29"/>
    </row>
    <row r="2517" spans="16:23" s="39" customFormat="1" x14ac:dyDescent="0.35">
      <c r="P2517" s="29"/>
      <c r="R2517" s="29"/>
      <c r="S2517" s="29"/>
      <c r="T2517" s="29"/>
      <c r="U2517" s="34"/>
      <c r="V2517" s="34"/>
      <c r="W2517" s="29"/>
    </row>
    <row r="2518" spans="16:23" s="39" customFormat="1" x14ac:dyDescent="0.35">
      <c r="P2518" s="29"/>
      <c r="R2518" s="29"/>
      <c r="S2518" s="29"/>
      <c r="T2518" s="29"/>
      <c r="U2518" s="34"/>
      <c r="V2518" s="34"/>
      <c r="W2518" s="29"/>
    </row>
    <row r="2519" spans="16:23" s="39" customFormat="1" x14ac:dyDescent="0.35">
      <c r="P2519" s="29"/>
      <c r="R2519" s="29"/>
      <c r="S2519" s="29"/>
      <c r="T2519" s="29"/>
      <c r="U2519" s="34"/>
      <c r="V2519" s="34"/>
      <c r="W2519" s="29"/>
    </row>
    <row r="2520" spans="16:23" s="39" customFormat="1" x14ac:dyDescent="0.35">
      <c r="P2520" s="29"/>
      <c r="R2520" s="29"/>
      <c r="S2520" s="29"/>
      <c r="T2520" s="29"/>
      <c r="U2520" s="34"/>
      <c r="V2520" s="34"/>
      <c r="W2520" s="29"/>
    </row>
    <row r="2521" spans="16:23" s="39" customFormat="1" x14ac:dyDescent="0.35">
      <c r="P2521" s="29"/>
      <c r="R2521" s="29"/>
      <c r="S2521" s="29"/>
      <c r="T2521" s="29"/>
      <c r="U2521" s="34"/>
      <c r="V2521" s="34"/>
      <c r="W2521" s="29"/>
    </row>
    <row r="2522" spans="16:23" s="39" customFormat="1" x14ac:dyDescent="0.35">
      <c r="P2522" s="29"/>
      <c r="R2522" s="29"/>
      <c r="S2522" s="29"/>
      <c r="T2522" s="29"/>
      <c r="U2522" s="34"/>
      <c r="V2522" s="34"/>
      <c r="W2522" s="29"/>
    </row>
    <row r="2523" spans="16:23" s="39" customFormat="1" x14ac:dyDescent="0.35">
      <c r="P2523" s="29"/>
      <c r="R2523" s="29"/>
      <c r="S2523" s="29"/>
      <c r="T2523" s="29"/>
      <c r="U2523" s="34"/>
      <c r="V2523" s="34"/>
      <c r="W2523" s="29"/>
    </row>
    <row r="2524" spans="16:23" s="39" customFormat="1" x14ac:dyDescent="0.35">
      <c r="P2524" s="29"/>
      <c r="R2524" s="29"/>
      <c r="S2524" s="29"/>
      <c r="T2524" s="29"/>
      <c r="U2524" s="34"/>
      <c r="V2524" s="34"/>
      <c r="W2524" s="29"/>
    </row>
    <row r="2525" spans="16:23" s="39" customFormat="1" x14ac:dyDescent="0.35">
      <c r="P2525" s="29"/>
      <c r="R2525" s="29"/>
      <c r="S2525" s="29"/>
      <c r="T2525" s="29"/>
      <c r="U2525" s="34"/>
      <c r="V2525" s="34"/>
      <c r="W2525" s="29"/>
    </row>
    <row r="2526" spans="16:23" s="39" customFormat="1" x14ac:dyDescent="0.35">
      <c r="P2526" s="29"/>
      <c r="R2526" s="29"/>
      <c r="S2526" s="29"/>
      <c r="T2526" s="29"/>
      <c r="U2526" s="34"/>
      <c r="V2526" s="34"/>
      <c r="W2526" s="29"/>
    </row>
    <row r="2527" spans="16:23" s="39" customFormat="1" x14ac:dyDescent="0.35">
      <c r="P2527" s="29"/>
      <c r="R2527" s="29"/>
      <c r="S2527" s="29"/>
      <c r="T2527" s="29"/>
      <c r="U2527" s="34"/>
      <c r="V2527" s="34"/>
      <c r="W2527" s="29"/>
    </row>
    <row r="2528" spans="16:23" s="39" customFormat="1" x14ac:dyDescent="0.35">
      <c r="P2528" s="29"/>
      <c r="R2528" s="29"/>
      <c r="S2528" s="29"/>
      <c r="T2528" s="29"/>
      <c r="U2528" s="34"/>
      <c r="V2528" s="34"/>
      <c r="W2528" s="29"/>
    </row>
    <row r="2529" spans="16:23" s="39" customFormat="1" x14ac:dyDescent="0.35">
      <c r="P2529" s="29"/>
      <c r="R2529" s="29"/>
      <c r="S2529" s="29"/>
      <c r="T2529" s="29"/>
      <c r="U2529" s="34"/>
      <c r="V2529" s="34"/>
      <c r="W2529" s="29"/>
    </row>
    <row r="2530" spans="16:23" s="39" customFormat="1" x14ac:dyDescent="0.35">
      <c r="P2530" s="29"/>
      <c r="R2530" s="29"/>
      <c r="S2530" s="29"/>
      <c r="T2530" s="29"/>
      <c r="U2530" s="34"/>
      <c r="V2530" s="34"/>
      <c r="W2530" s="29"/>
    </row>
    <row r="2531" spans="16:23" s="39" customFormat="1" x14ac:dyDescent="0.35">
      <c r="P2531" s="29"/>
      <c r="R2531" s="29"/>
      <c r="S2531" s="29"/>
      <c r="T2531" s="29"/>
      <c r="U2531" s="34"/>
      <c r="V2531" s="34"/>
      <c r="W2531" s="29"/>
    </row>
    <row r="2532" spans="16:23" s="39" customFormat="1" x14ac:dyDescent="0.35">
      <c r="P2532" s="29"/>
      <c r="R2532" s="29"/>
      <c r="S2532" s="29"/>
      <c r="T2532" s="29"/>
      <c r="U2532" s="34"/>
      <c r="V2532" s="34"/>
      <c r="W2532" s="29"/>
    </row>
    <row r="2533" spans="16:23" s="39" customFormat="1" x14ac:dyDescent="0.35">
      <c r="P2533" s="29"/>
      <c r="R2533" s="29"/>
      <c r="S2533" s="29"/>
      <c r="T2533" s="29"/>
      <c r="U2533" s="34"/>
      <c r="V2533" s="34"/>
      <c r="W2533" s="29"/>
    </row>
    <row r="2534" spans="16:23" s="39" customFormat="1" x14ac:dyDescent="0.35">
      <c r="P2534" s="29"/>
      <c r="R2534" s="29"/>
      <c r="S2534" s="29"/>
      <c r="T2534" s="29"/>
      <c r="U2534" s="34"/>
      <c r="V2534" s="34"/>
      <c r="W2534" s="29"/>
    </row>
    <row r="2535" spans="16:23" s="39" customFormat="1" x14ac:dyDescent="0.35">
      <c r="P2535" s="29"/>
      <c r="R2535" s="29"/>
      <c r="S2535" s="29"/>
      <c r="T2535" s="29"/>
      <c r="U2535" s="34"/>
      <c r="V2535" s="34"/>
      <c r="W2535" s="29"/>
    </row>
    <row r="2536" spans="16:23" s="39" customFormat="1" x14ac:dyDescent="0.35">
      <c r="P2536" s="29"/>
      <c r="R2536" s="29"/>
      <c r="S2536" s="29"/>
      <c r="T2536" s="29"/>
      <c r="U2536" s="34"/>
      <c r="V2536" s="34"/>
      <c r="W2536" s="29"/>
    </row>
    <row r="2537" spans="16:23" s="39" customFormat="1" x14ac:dyDescent="0.35">
      <c r="P2537" s="29"/>
      <c r="R2537" s="29"/>
      <c r="S2537" s="29"/>
      <c r="T2537" s="29"/>
      <c r="U2537" s="34"/>
      <c r="V2537" s="34"/>
      <c r="W2537" s="29"/>
    </row>
    <row r="2538" spans="16:23" s="39" customFormat="1" x14ac:dyDescent="0.35">
      <c r="P2538" s="29"/>
      <c r="R2538" s="29"/>
      <c r="S2538" s="29"/>
      <c r="T2538" s="29"/>
      <c r="U2538" s="34"/>
      <c r="V2538" s="34"/>
      <c r="W2538" s="29"/>
    </row>
    <row r="2539" spans="16:23" s="39" customFormat="1" x14ac:dyDescent="0.35">
      <c r="P2539" s="29"/>
      <c r="R2539" s="29"/>
      <c r="S2539" s="29"/>
      <c r="T2539" s="29"/>
      <c r="U2539" s="34"/>
      <c r="V2539" s="34"/>
      <c r="W2539" s="29"/>
    </row>
    <row r="2540" spans="16:23" s="39" customFormat="1" x14ac:dyDescent="0.35">
      <c r="P2540" s="29"/>
      <c r="R2540" s="29"/>
      <c r="S2540" s="29"/>
      <c r="T2540" s="29"/>
      <c r="U2540" s="34"/>
      <c r="V2540" s="34"/>
      <c r="W2540" s="29"/>
    </row>
    <row r="2541" spans="16:23" s="39" customFormat="1" x14ac:dyDescent="0.35">
      <c r="P2541" s="29"/>
      <c r="R2541" s="29"/>
      <c r="S2541" s="29"/>
      <c r="T2541" s="29"/>
      <c r="U2541" s="34"/>
      <c r="V2541" s="34"/>
      <c r="W2541" s="29"/>
    </row>
    <row r="2542" spans="16:23" s="39" customFormat="1" x14ac:dyDescent="0.35">
      <c r="P2542" s="29"/>
      <c r="R2542" s="29"/>
      <c r="S2542" s="29"/>
      <c r="T2542" s="29"/>
      <c r="U2542" s="34"/>
      <c r="V2542" s="34"/>
      <c r="W2542" s="29"/>
    </row>
    <row r="2543" spans="16:23" s="39" customFormat="1" x14ac:dyDescent="0.35">
      <c r="P2543" s="29"/>
      <c r="R2543" s="29"/>
      <c r="S2543" s="29"/>
      <c r="T2543" s="29"/>
      <c r="U2543" s="34"/>
      <c r="V2543" s="34"/>
      <c r="W2543" s="29"/>
    </row>
    <row r="2544" spans="16:23" s="39" customFormat="1" x14ac:dyDescent="0.35">
      <c r="P2544" s="29"/>
      <c r="R2544" s="29"/>
      <c r="S2544" s="29"/>
      <c r="T2544" s="29"/>
      <c r="U2544" s="34"/>
      <c r="V2544" s="34"/>
      <c r="W2544" s="29"/>
    </row>
    <row r="2545" spans="16:23" s="39" customFormat="1" x14ac:dyDescent="0.35">
      <c r="P2545" s="29"/>
      <c r="R2545" s="29"/>
      <c r="S2545" s="29"/>
      <c r="T2545" s="29"/>
      <c r="U2545" s="34"/>
      <c r="V2545" s="34"/>
      <c r="W2545" s="29"/>
    </row>
    <row r="2546" spans="16:23" s="39" customFormat="1" x14ac:dyDescent="0.35">
      <c r="P2546" s="29"/>
      <c r="R2546" s="29"/>
      <c r="S2546" s="29"/>
      <c r="T2546" s="29"/>
      <c r="U2546" s="34"/>
      <c r="V2546" s="34"/>
      <c r="W2546" s="29"/>
    </row>
    <row r="2547" spans="16:23" s="39" customFormat="1" x14ac:dyDescent="0.35">
      <c r="P2547" s="29"/>
      <c r="R2547" s="29"/>
      <c r="S2547" s="29"/>
      <c r="T2547" s="29"/>
      <c r="U2547" s="34"/>
      <c r="V2547" s="34"/>
      <c r="W2547" s="29"/>
    </row>
    <row r="2548" spans="16:23" s="39" customFormat="1" x14ac:dyDescent="0.35">
      <c r="P2548" s="29"/>
      <c r="R2548" s="29"/>
      <c r="S2548" s="29"/>
      <c r="T2548" s="29"/>
      <c r="U2548" s="34"/>
      <c r="V2548" s="34"/>
      <c r="W2548" s="29"/>
    </row>
    <row r="2549" spans="16:23" s="39" customFormat="1" x14ac:dyDescent="0.35">
      <c r="P2549" s="29"/>
      <c r="R2549" s="29"/>
      <c r="S2549" s="29"/>
      <c r="T2549" s="29"/>
      <c r="U2549" s="34"/>
      <c r="V2549" s="34"/>
      <c r="W2549" s="29"/>
    </row>
    <row r="2550" spans="16:23" s="39" customFormat="1" x14ac:dyDescent="0.35">
      <c r="P2550" s="29"/>
      <c r="R2550" s="29"/>
      <c r="S2550" s="29"/>
      <c r="T2550" s="29"/>
      <c r="U2550" s="34"/>
      <c r="V2550" s="34"/>
      <c r="W2550" s="29"/>
    </row>
    <row r="2551" spans="16:23" s="39" customFormat="1" x14ac:dyDescent="0.35">
      <c r="P2551" s="29"/>
      <c r="R2551" s="29"/>
      <c r="S2551" s="29"/>
      <c r="T2551" s="29"/>
      <c r="U2551" s="34"/>
      <c r="V2551" s="34"/>
      <c r="W2551" s="29"/>
    </row>
    <row r="2552" spans="16:23" s="39" customFormat="1" x14ac:dyDescent="0.35">
      <c r="P2552" s="29"/>
      <c r="R2552" s="29"/>
      <c r="S2552" s="29"/>
      <c r="T2552" s="29"/>
      <c r="U2552" s="34"/>
      <c r="V2552" s="34"/>
      <c r="W2552" s="29"/>
    </row>
    <row r="2553" spans="16:23" s="39" customFormat="1" x14ac:dyDescent="0.35">
      <c r="P2553" s="29"/>
      <c r="R2553" s="29"/>
      <c r="S2553" s="29"/>
      <c r="T2553" s="29"/>
      <c r="U2553" s="34"/>
      <c r="V2553" s="34"/>
      <c r="W2553" s="29"/>
    </row>
    <row r="2554" spans="16:23" s="39" customFormat="1" x14ac:dyDescent="0.35">
      <c r="P2554" s="29"/>
      <c r="R2554" s="29"/>
      <c r="S2554" s="29"/>
      <c r="T2554" s="29"/>
      <c r="U2554" s="34"/>
      <c r="V2554" s="34"/>
      <c r="W2554" s="29"/>
    </row>
    <row r="2555" spans="16:23" s="39" customFormat="1" x14ac:dyDescent="0.35">
      <c r="P2555" s="29"/>
      <c r="R2555" s="29"/>
      <c r="S2555" s="29"/>
      <c r="T2555" s="29"/>
      <c r="U2555" s="34"/>
      <c r="V2555" s="34"/>
      <c r="W2555" s="29"/>
    </row>
    <row r="2556" spans="16:23" s="39" customFormat="1" x14ac:dyDescent="0.35">
      <c r="P2556" s="29"/>
      <c r="R2556" s="29"/>
      <c r="S2556" s="29"/>
      <c r="T2556" s="29"/>
      <c r="U2556" s="34"/>
      <c r="V2556" s="34"/>
      <c r="W2556" s="29"/>
    </row>
    <row r="2557" spans="16:23" s="39" customFormat="1" x14ac:dyDescent="0.35">
      <c r="P2557" s="29"/>
      <c r="R2557" s="29"/>
      <c r="S2557" s="29"/>
      <c r="T2557" s="29"/>
      <c r="U2557" s="34"/>
      <c r="V2557" s="34"/>
      <c r="W2557" s="29"/>
    </row>
    <row r="2558" spans="16:23" s="39" customFormat="1" x14ac:dyDescent="0.35">
      <c r="P2558" s="29"/>
      <c r="R2558" s="29"/>
      <c r="S2558" s="29"/>
      <c r="T2558" s="29"/>
      <c r="U2558" s="34"/>
      <c r="V2558" s="34"/>
      <c r="W2558" s="29"/>
    </row>
    <row r="2559" spans="16:23" s="39" customFormat="1" x14ac:dyDescent="0.35">
      <c r="P2559" s="29"/>
      <c r="R2559" s="29"/>
      <c r="S2559" s="29"/>
      <c r="T2559" s="29"/>
      <c r="U2559" s="34"/>
      <c r="V2559" s="34"/>
      <c r="W2559" s="29"/>
    </row>
    <row r="2560" spans="16:23" s="39" customFormat="1" x14ac:dyDescent="0.35">
      <c r="P2560" s="29"/>
      <c r="R2560" s="29"/>
      <c r="S2560" s="29"/>
      <c r="T2560" s="29"/>
      <c r="U2560" s="34"/>
      <c r="V2560" s="34"/>
      <c r="W2560" s="29"/>
    </row>
    <row r="2561" spans="16:23" s="39" customFormat="1" x14ac:dyDescent="0.35">
      <c r="P2561" s="29"/>
      <c r="R2561" s="29"/>
      <c r="S2561" s="29"/>
      <c r="T2561" s="29"/>
      <c r="U2561" s="34"/>
      <c r="V2561" s="34"/>
      <c r="W2561" s="29"/>
    </row>
    <row r="2562" spans="16:23" s="39" customFormat="1" x14ac:dyDescent="0.35">
      <c r="P2562" s="29"/>
      <c r="R2562" s="29"/>
      <c r="S2562" s="29"/>
      <c r="T2562" s="29"/>
      <c r="U2562" s="34"/>
      <c r="V2562" s="34"/>
      <c r="W2562" s="29"/>
    </row>
    <row r="2563" spans="16:23" s="39" customFormat="1" x14ac:dyDescent="0.35">
      <c r="P2563" s="29"/>
      <c r="R2563" s="29"/>
      <c r="S2563" s="29"/>
      <c r="T2563" s="29"/>
      <c r="U2563" s="34"/>
      <c r="V2563" s="34"/>
      <c r="W2563" s="29"/>
    </row>
    <row r="2564" spans="16:23" s="39" customFormat="1" x14ac:dyDescent="0.35">
      <c r="P2564" s="29"/>
      <c r="R2564" s="29"/>
      <c r="S2564" s="29"/>
      <c r="T2564" s="29"/>
      <c r="U2564" s="34"/>
      <c r="V2564" s="34"/>
      <c r="W2564" s="29"/>
    </row>
    <row r="2565" spans="16:23" s="39" customFormat="1" x14ac:dyDescent="0.35">
      <c r="P2565" s="29"/>
      <c r="R2565" s="29"/>
      <c r="S2565" s="29"/>
      <c r="T2565" s="29"/>
      <c r="U2565" s="34"/>
      <c r="V2565" s="34"/>
      <c r="W2565" s="29"/>
    </row>
    <row r="2566" spans="16:23" s="39" customFormat="1" x14ac:dyDescent="0.35">
      <c r="P2566" s="29"/>
      <c r="R2566" s="29"/>
      <c r="S2566" s="29"/>
      <c r="T2566" s="29"/>
      <c r="U2566" s="34"/>
      <c r="V2566" s="34"/>
      <c r="W2566" s="29"/>
    </row>
    <row r="2567" spans="16:23" s="39" customFormat="1" x14ac:dyDescent="0.35">
      <c r="P2567" s="29"/>
      <c r="R2567" s="29"/>
      <c r="S2567" s="29"/>
      <c r="T2567" s="29"/>
      <c r="U2567" s="34"/>
      <c r="V2567" s="34"/>
      <c r="W2567" s="29"/>
    </row>
    <row r="2568" spans="16:23" s="39" customFormat="1" x14ac:dyDescent="0.35">
      <c r="P2568" s="29"/>
      <c r="R2568" s="29"/>
      <c r="S2568" s="29"/>
      <c r="T2568" s="29"/>
      <c r="U2568" s="34"/>
      <c r="V2568" s="34"/>
      <c r="W2568" s="29"/>
    </row>
    <row r="2569" spans="16:23" s="39" customFormat="1" x14ac:dyDescent="0.35">
      <c r="P2569" s="29"/>
      <c r="R2569" s="29"/>
      <c r="S2569" s="29"/>
      <c r="T2569" s="29"/>
      <c r="U2569" s="34"/>
      <c r="V2569" s="34"/>
      <c r="W2569" s="29"/>
    </row>
    <row r="2570" spans="16:23" s="39" customFormat="1" x14ac:dyDescent="0.35">
      <c r="P2570" s="29"/>
      <c r="R2570" s="29"/>
      <c r="S2570" s="29"/>
      <c r="T2570" s="29"/>
      <c r="U2570" s="34"/>
      <c r="V2570" s="34"/>
      <c r="W2570" s="29"/>
    </row>
    <row r="2571" spans="16:23" s="39" customFormat="1" x14ac:dyDescent="0.35">
      <c r="P2571" s="29"/>
      <c r="R2571" s="29"/>
      <c r="S2571" s="29"/>
      <c r="T2571" s="29"/>
      <c r="U2571" s="34"/>
      <c r="V2571" s="34"/>
      <c r="W2571" s="29"/>
    </row>
    <row r="2572" spans="16:23" s="39" customFormat="1" x14ac:dyDescent="0.35">
      <c r="P2572" s="29"/>
      <c r="R2572" s="29"/>
      <c r="S2572" s="29"/>
      <c r="T2572" s="29"/>
      <c r="U2572" s="34"/>
      <c r="V2572" s="34"/>
      <c r="W2572" s="29"/>
    </row>
    <row r="2573" spans="16:23" s="39" customFormat="1" x14ac:dyDescent="0.35">
      <c r="P2573" s="29"/>
      <c r="R2573" s="29"/>
      <c r="S2573" s="29"/>
      <c r="T2573" s="29"/>
      <c r="U2573" s="34"/>
      <c r="V2573" s="34"/>
      <c r="W2573" s="29"/>
    </row>
    <row r="2574" spans="16:23" s="39" customFormat="1" x14ac:dyDescent="0.35">
      <c r="P2574" s="29"/>
      <c r="R2574" s="29"/>
      <c r="S2574" s="29"/>
      <c r="T2574" s="29"/>
      <c r="U2574" s="34"/>
      <c r="V2574" s="34"/>
      <c r="W2574" s="29"/>
    </row>
    <row r="2575" spans="16:23" s="39" customFormat="1" x14ac:dyDescent="0.35">
      <c r="P2575" s="29"/>
      <c r="R2575" s="29"/>
      <c r="S2575" s="29"/>
      <c r="T2575" s="29"/>
      <c r="U2575" s="34"/>
      <c r="V2575" s="34"/>
      <c r="W2575" s="29"/>
    </row>
    <row r="2576" spans="16:23" s="39" customFormat="1" x14ac:dyDescent="0.35">
      <c r="P2576" s="29"/>
      <c r="R2576" s="29"/>
      <c r="S2576" s="29"/>
      <c r="T2576" s="29"/>
      <c r="U2576" s="34"/>
      <c r="V2576" s="34"/>
      <c r="W2576" s="29"/>
    </row>
    <row r="2577" spans="16:23" s="39" customFormat="1" x14ac:dyDescent="0.35">
      <c r="P2577" s="29"/>
      <c r="R2577" s="29"/>
      <c r="S2577" s="29"/>
      <c r="T2577" s="29"/>
      <c r="U2577" s="34"/>
      <c r="V2577" s="34"/>
      <c r="W2577" s="29"/>
    </row>
    <row r="2578" spans="16:23" s="39" customFormat="1" x14ac:dyDescent="0.35">
      <c r="P2578" s="29"/>
      <c r="R2578" s="29"/>
      <c r="S2578" s="29"/>
      <c r="T2578" s="29"/>
      <c r="U2578" s="34"/>
      <c r="V2578" s="34"/>
      <c r="W2578" s="29"/>
    </row>
    <row r="2579" spans="16:23" s="39" customFormat="1" x14ac:dyDescent="0.35">
      <c r="P2579" s="29"/>
      <c r="R2579" s="29"/>
      <c r="S2579" s="29"/>
      <c r="T2579" s="29"/>
      <c r="U2579" s="34"/>
      <c r="V2579" s="34"/>
      <c r="W2579" s="29"/>
    </row>
    <row r="2580" spans="16:23" s="39" customFormat="1" x14ac:dyDescent="0.35">
      <c r="P2580" s="29"/>
      <c r="R2580" s="29"/>
      <c r="S2580" s="29"/>
      <c r="T2580" s="29"/>
      <c r="U2580" s="34"/>
      <c r="V2580" s="34"/>
      <c r="W2580" s="29"/>
    </row>
    <row r="2581" spans="16:23" s="39" customFormat="1" x14ac:dyDescent="0.35">
      <c r="P2581" s="29"/>
      <c r="R2581" s="29"/>
      <c r="S2581" s="29"/>
      <c r="T2581" s="29"/>
      <c r="U2581" s="34"/>
      <c r="V2581" s="34"/>
      <c r="W2581" s="29"/>
    </row>
    <row r="2582" spans="16:23" s="39" customFormat="1" x14ac:dyDescent="0.35">
      <c r="P2582" s="29"/>
      <c r="R2582" s="29"/>
      <c r="S2582" s="29"/>
      <c r="T2582" s="29"/>
      <c r="U2582" s="34"/>
      <c r="V2582" s="34"/>
      <c r="W2582" s="29"/>
    </row>
    <row r="2583" spans="16:23" s="39" customFormat="1" x14ac:dyDescent="0.35">
      <c r="P2583" s="29"/>
      <c r="R2583" s="29"/>
      <c r="S2583" s="29"/>
      <c r="T2583" s="29"/>
      <c r="U2583" s="34"/>
      <c r="V2583" s="34"/>
      <c r="W2583" s="29"/>
    </row>
    <row r="2584" spans="16:23" s="39" customFormat="1" x14ac:dyDescent="0.35">
      <c r="P2584" s="29"/>
      <c r="R2584" s="29"/>
      <c r="S2584" s="29"/>
      <c r="T2584" s="29"/>
      <c r="U2584" s="34"/>
      <c r="V2584" s="34"/>
      <c r="W2584" s="29"/>
    </row>
    <row r="2585" spans="16:23" s="39" customFormat="1" x14ac:dyDescent="0.35">
      <c r="P2585" s="29"/>
      <c r="R2585" s="29"/>
      <c r="S2585" s="29"/>
      <c r="T2585" s="29"/>
      <c r="U2585" s="34"/>
      <c r="V2585" s="34"/>
      <c r="W2585" s="29"/>
    </row>
    <row r="2586" spans="16:23" s="39" customFormat="1" x14ac:dyDescent="0.35">
      <c r="P2586" s="29"/>
      <c r="R2586" s="29"/>
      <c r="S2586" s="29"/>
      <c r="T2586" s="29"/>
      <c r="U2586" s="34"/>
      <c r="V2586" s="34"/>
      <c r="W2586" s="29"/>
    </row>
    <row r="2587" spans="16:23" s="39" customFormat="1" x14ac:dyDescent="0.35">
      <c r="P2587" s="29"/>
      <c r="R2587" s="29"/>
      <c r="S2587" s="29"/>
      <c r="T2587" s="29"/>
      <c r="U2587" s="34"/>
      <c r="V2587" s="34"/>
      <c r="W2587" s="29"/>
    </row>
    <row r="2588" spans="16:23" s="39" customFormat="1" x14ac:dyDescent="0.35">
      <c r="P2588" s="29"/>
      <c r="R2588" s="29"/>
      <c r="S2588" s="29"/>
      <c r="T2588" s="29"/>
      <c r="U2588" s="34"/>
      <c r="V2588" s="34"/>
      <c r="W2588" s="29"/>
    </row>
    <row r="2589" spans="16:23" s="39" customFormat="1" x14ac:dyDescent="0.35">
      <c r="P2589" s="29"/>
      <c r="R2589" s="29"/>
      <c r="S2589" s="29"/>
      <c r="T2589" s="29"/>
      <c r="U2589" s="34"/>
      <c r="V2589" s="34"/>
      <c r="W2589" s="29"/>
    </row>
    <row r="2590" spans="16:23" s="39" customFormat="1" x14ac:dyDescent="0.35">
      <c r="P2590" s="29"/>
      <c r="R2590" s="29"/>
      <c r="S2590" s="29"/>
      <c r="T2590" s="29"/>
      <c r="U2590" s="34"/>
      <c r="V2590" s="34"/>
      <c r="W2590" s="29"/>
    </row>
    <row r="2591" spans="16:23" s="39" customFormat="1" x14ac:dyDescent="0.35">
      <c r="P2591" s="29"/>
      <c r="R2591" s="29"/>
      <c r="S2591" s="29"/>
      <c r="T2591" s="29"/>
      <c r="U2591" s="34"/>
      <c r="V2591" s="34"/>
      <c r="W2591" s="29"/>
    </row>
    <row r="2592" spans="16:23" s="39" customFormat="1" x14ac:dyDescent="0.35">
      <c r="P2592" s="29"/>
      <c r="R2592" s="29"/>
      <c r="S2592" s="29"/>
      <c r="T2592" s="29"/>
      <c r="U2592" s="34"/>
      <c r="V2592" s="34"/>
      <c r="W2592" s="29"/>
    </row>
    <row r="2593" spans="16:23" s="39" customFormat="1" x14ac:dyDescent="0.35">
      <c r="P2593" s="29"/>
      <c r="R2593" s="29"/>
      <c r="S2593" s="29"/>
      <c r="T2593" s="29"/>
      <c r="U2593" s="34"/>
      <c r="V2593" s="34"/>
      <c r="W2593" s="29"/>
    </row>
    <row r="2594" spans="16:23" s="39" customFormat="1" x14ac:dyDescent="0.35">
      <c r="P2594" s="29"/>
      <c r="R2594" s="29"/>
      <c r="S2594" s="29"/>
      <c r="T2594" s="29"/>
      <c r="U2594" s="34"/>
      <c r="V2594" s="34"/>
      <c r="W2594" s="29"/>
    </row>
    <row r="2595" spans="16:23" s="39" customFormat="1" x14ac:dyDescent="0.35">
      <c r="P2595" s="29"/>
      <c r="R2595" s="29"/>
      <c r="S2595" s="29"/>
      <c r="T2595" s="29"/>
      <c r="U2595" s="34"/>
      <c r="V2595" s="34"/>
      <c r="W2595" s="29"/>
    </row>
    <row r="2596" spans="16:23" s="39" customFormat="1" x14ac:dyDescent="0.35">
      <c r="P2596" s="29"/>
      <c r="R2596" s="29"/>
      <c r="S2596" s="29"/>
      <c r="T2596" s="29"/>
      <c r="U2596" s="34"/>
      <c r="V2596" s="34"/>
      <c r="W2596" s="29"/>
    </row>
    <row r="2597" spans="16:23" s="39" customFormat="1" x14ac:dyDescent="0.35">
      <c r="P2597" s="29"/>
      <c r="R2597" s="29"/>
      <c r="S2597" s="29"/>
      <c r="T2597" s="29"/>
      <c r="U2597" s="34"/>
      <c r="V2597" s="34"/>
      <c r="W2597" s="29"/>
    </row>
    <row r="2598" spans="16:23" s="39" customFormat="1" x14ac:dyDescent="0.35">
      <c r="P2598" s="29"/>
      <c r="R2598" s="29"/>
      <c r="S2598" s="29"/>
      <c r="T2598" s="29"/>
      <c r="U2598" s="34"/>
      <c r="V2598" s="34"/>
      <c r="W2598" s="29"/>
    </row>
    <row r="2599" spans="16:23" s="39" customFormat="1" x14ac:dyDescent="0.35">
      <c r="P2599" s="29"/>
      <c r="R2599" s="29"/>
      <c r="S2599" s="29"/>
      <c r="T2599" s="29"/>
      <c r="U2599" s="34"/>
      <c r="V2599" s="34"/>
      <c r="W2599" s="29"/>
    </row>
    <row r="2600" spans="16:23" s="39" customFormat="1" x14ac:dyDescent="0.35">
      <c r="P2600" s="29"/>
      <c r="R2600" s="29"/>
      <c r="S2600" s="29"/>
      <c r="T2600" s="29"/>
      <c r="U2600" s="34"/>
      <c r="V2600" s="34"/>
      <c r="W2600" s="29"/>
    </row>
    <row r="2601" spans="16:23" s="39" customFormat="1" x14ac:dyDescent="0.35">
      <c r="P2601" s="29"/>
      <c r="R2601" s="29"/>
      <c r="S2601" s="29"/>
      <c r="T2601" s="29"/>
      <c r="U2601" s="34"/>
      <c r="V2601" s="34"/>
      <c r="W2601" s="29"/>
    </row>
    <row r="2602" spans="16:23" s="39" customFormat="1" x14ac:dyDescent="0.35">
      <c r="P2602" s="29"/>
      <c r="R2602" s="29"/>
      <c r="S2602" s="29"/>
      <c r="T2602" s="29"/>
      <c r="U2602" s="34"/>
      <c r="V2602" s="34"/>
      <c r="W2602" s="29"/>
    </row>
    <row r="2603" spans="16:23" s="39" customFormat="1" x14ac:dyDescent="0.35">
      <c r="P2603" s="29"/>
      <c r="R2603" s="29"/>
      <c r="S2603" s="29"/>
      <c r="T2603" s="29"/>
      <c r="U2603" s="34"/>
      <c r="V2603" s="34"/>
      <c r="W2603" s="29"/>
    </row>
    <row r="2604" spans="16:23" s="39" customFormat="1" x14ac:dyDescent="0.35">
      <c r="P2604" s="29"/>
      <c r="R2604" s="29"/>
      <c r="S2604" s="29"/>
      <c r="T2604" s="29"/>
      <c r="U2604" s="34"/>
      <c r="V2604" s="34"/>
      <c r="W2604" s="29"/>
    </row>
    <row r="2605" spans="16:23" s="39" customFormat="1" x14ac:dyDescent="0.35">
      <c r="P2605" s="29"/>
      <c r="R2605" s="29"/>
      <c r="S2605" s="29"/>
      <c r="T2605" s="29"/>
      <c r="U2605" s="34"/>
      <c r="V2605" s="34"/>
      <c r="W2605" s="29"/>
    </row>
    <row r="2606" spans="16:23" s="39" customFormat="1" x14ac:dyDescent="0.35">
      <c r="P2606" s="29"/>
      <c r="R2606" s="29"/>
      <c r="S2606" s="29"/>
      <c r="T2606" s="29"/>
      <c r="U2606" s="34"/>
      <c r="V2606" s="34"/>
      <c r="W2606" s="29"/>
    </row>
    <row r="2607" spans="16:23" s="39" customFormat="1" x14ac:dyDescent="0.35">
      <c r="P2607" s="29"/>
      <c r="R2607" s="29"/>
      <c r="S2607" s="29"/>
      <c r="T2607" s="29"/>
      <c r="U2607" s="34"/>
      <c r="V2607" s="34"/>
      <c r="W2607" s="29"/>
    </row>
    <row r="2608" spans="16:23" s="39" customFormat="1" x14ac:dyDescent="0.35">
      <c r="P2608" s="29"/>
      <c r="R2608" s="29"/>
      <c r="S2608" s="29"/>
      <c r="T2608" s="29"/>
      <c r="U2608" s="34"/>
      <c r="V2608" s="34"/>
      <c r="W2608" s="29"/>
    </row>
    <row r="2609" spans="16:23" s="39" customFormat="1" x14ac:dyDescent="0.35">
      <c r="P2609" s="29"/>
      <c r="R2609" s="29"/>
      <c r="S2609" s="29"/>
      <c r="T2609" s="29"/>
      <c r="U2609" s="34"/>
      <c r="V2609" s="34"/>
      <c r="W2609" s="29"/>
    </row>
    <row r="2610" spans="16:23" s="39" customFormat="1" x14ac:dyDescent="0.35">
      <c r="P2610" s="29"/>
      <c r="R2610" s="29"/>
      <c r="S2610" s="29"/>
      <c r="T2610" s="29"/>
      <c r="U2610" s="34"/>
      <c r="V2610" s="34"/>
      <c r="W2610" s="29"/>
    </row>
    <row r="2611" spans="16:23" s="39" customFormat="1" x14ac:dyDescent="0.35">
      <c r="P2611" s="29"/>
      <c r="R2611" s="29"/>
      <c r="S2611" s="29"/>
      <c r="T2611" s="29"/>
      <c r="U2611" s="34"/>
      <c r="V2611" s="34"/>
      <c r="W2611" s="29"/>
    </row>
    <row r="2612" spans="16:23" s="39" customFormat="1" x14ac:dyDescent="0.35">
      <c r="P2612" s="29"/>
      <c r="R2612" s="29"/>
      <c r="S2612" s="29"/>
      <c r="T2612" s="29"/>
      <c r="U2612" s="34"/>
      <c r="V2612" s="34"/>
      <c r="W2612" s="29"/>
    </row>
    <row r="2613" spans="16:23" s="39" customFormat="1" x14ac:dyDescent="0.35">
      <c r="P2613" s="29"/>
      <c r="R2613" s="29"/>
      <c r="S2613" s="29"/>
      <c r="T2613" s="29"/>
      <c r="U2613" s="34"/>
      <c r="V2613" s="34"/>
      <c r="W2613" s="29"/>
    </row>
    <row r="2614" spans="16:23" s="39" customFormat="1" x14ac:dyDescent="0.35">
      <c r="P2614" s="29"/>
      <c r="R2614" s="29"/>
      <c r="S2614" s="29"/>
      <c r="T2614" s="29"/>
      <c r="U2614" s="34"/>
      <c r="V2614" s="34"/>
      <c r="W2614" s="29"/>
    </row>
    <row r="2615" spans="16:23" s="39" customFormat="1" x14ac:dyDescent="0.35">
      <c r="P2615" s="29"/>
      <c r="R2615" s="29"/>
      <c r="S2615" s="29"/>
      <c r="T2615" s="29"/>
      <c r="U2615" s="34"/>
      <c r="V2615" s="34"/>
      <c r="W2615" s="29"/>
    </row>
    <row r="2616" spans="16:23" s="39" customFormat="1" x14ac:dyDescent="0.35">
      <c r="P2616" s="29"/>
      <c r="R2616" s="29"/>
      <c r="S2616" s="29"/>
      <c r="T2616" s="29"/>
      <c r="U2616" s="34"/>
      <c r="V2616" s="34"/>
      <c r="W2616" s="29"/>
    </row>
    <row r="2617" spans="16:23" s="39" customFormat="1" x14ac:dyDescent="0.35">
      <c r="P2617" s="29"/>
      <c r="R2617" s="29"/>
      <c r="S2617" s="29"/>
      <c r="T2617" s="29"/>
      <c r="U2617" s="34"/>
      <c r="V2617" s="34"/>
      <c r="W2617" s="29"/>
    </row>
    <row r="2618" spans="16:23" s="39" customFormat="1" x14ac:dyDescent="0.35">
      <c r="P2618" s="29"/>
      <c r="R2618" s="29"/>
      <c r="S2618" s="29"/>
      <c r="T2618" s="29"/>
      <c r="U2618" s="34"/>
      <c r="V2618" s="34"/>
      <c r="W2618" s="29"/>
    </row>
    <row r="2619" spans="16:23" s="39" customFormat="1" x14ac:dyDescent="0.35">
      <c r="P2619" s="29"/>
      <c r="R2619" s="29"/>
      <c r="S2619" s="29"/>
      <c r="T2619" s="29"/>
      <c r="U2619" s="34"/>
      <c r="V2619" s="34"/>
      <c r="W2619" s="29"/>
    </row>
    <row r="2620" spans="16:23" s="39" customFormat="1" x14ac:dyDescent="0.35">
      <c r="P2620" s="29"/>
      <c r="R2620" s="29"/>
      <c r="S2620" s="29"/>
      <c r="T2620" s="29"/>
      <c r="U2620" s="34"/>
      <c r="V2620" s="34"/>
      <c r="W2620" s="29"/>
    </row>
    <row r="2621" spans="16:23" s="39" customFormat="1" x14ac:dyDescent="0.35">
      <c r="P2621" s="29"/>
      <c r="R2621" s="29"/>
      <c r="S2621" s="29"/>
      <c r="T2621" s="29"/>
      <c r="U2621" s="34"/>
      <c r="V2621" s="34"/>
      <c r="W2621" s="29"/>
    </row>
    <row r="2622" spans="16:23" s="39" customFormat="1" x14ac:dyDescent="0.35">
      <c r="P2622" s="29"/>
      <c r="R2622" s="29"/>
      <c r="S2622" s="29"/>
      <c r="T2622" s="29"/>
      <c r="U2622" s="34"/>
      <c r="V2622" s="34"/>
      <c r="W2622" s="29"/>
    </row>
    <row r="2623" spans="16:23" s="39" customFormat="1" x14ac:dyDescent="0.35">
      <c r="P2623" s="29"/>
      <c r="R2623" s="29"/>
      <c r="S2623" s="29"/>
      <c r="T2623" s="29"/>
      <c r="U2623" s="34"/>
      <c r="V2623" s="34"/>
      <c r="W2623" s="29"/>
    </row>
    <row r="2624" spans="16:23" s="39" customFormat="1" x14ac:dyDescent="0.35">
      <c r="P2624" s="29"/>
      <c r="R2624" s="29"/>
      <c r="S2624" s="29"/>
      <c r="T2624" s="29"/>
      <c r="U2624" s="34"/>
      <c r="V2624" s="34"/>
      <c r="W2624" s="29"/>
    </row>
    <row r="2625" spans="16:23" s="39" customFormat="1" x14ac:dyDescent="0.35">
      <c r="P2625" s="29"/>
      <c r="R2625" s="29"/>
      <c r="S2625" s="29"/>
      <c r="T2625" s="29"/>
      <c r="U2625" s="34"/>
      <c r="V2625" s="34"/>
      <c r="W2625" s="29"/>
    </row>
    <row r="2626" spans="16:23" s="39" customFormat="1" x14ac:dyDescent="0.35">
      <c r="P2626" s="29"/>
      <c r="R2626" s="29"/>
      <c r="S2626" s="29"/>
      <c r="T2626" s="29"/>
      <c r="U2626" s="34"/>
      <c r="V2626" s="34"/>
      <c r="W2626" s="29"/>
    </row>
    <row r="2627" spans="16:23" s="39" customFormat="1" x14ac:dyDescent="0.35">
      <c r="P2627" s="29"/>
      <c r="R2627" s="29"/>
      <c r="S2627" s="29"/>
      <c r="T2627" s="29"/>
      <c r="U2627" s="34"/>
      <c r="V2627" s="34"/>
      <c r="W2627" s="29"/>
    </row>
    <row r="2628" spans="16:23" s="39" customFormat="1" x14ac:dyDescent="0.35">
      <c r="P2628" s="29"/>
      <c r="R2628" s="29"/>
      <c r="S2628" s="29"/>
      <c r="T2628" s="29"/>
      <c r="U2628" s="34"/>
      <c r="V2628" s="34"/>
      <c r="W2628" s="29"/>
    </row>
    <row r="2629" spans="16:23" s="39" customFormat="1" x14ac:dyDescent="0.35">
      <c r="P2629" s="29"/>
      <c r="R2629" s="29"/>
      <c r="S2629" s="29"/>
      <c r="T2629" s="29"/>
      <c r="U2629" s="34"/>
      <c r="V2629" s="34"/>
      <c r="W2629" s="29"/>
    </row>
    <row r="2630" spans="16:23" s="39" customFormat="1" x14ac:dyDescent="0.35">
      <c r="P2630" s="29"/>
      <c r="R2630" s="29"/>
      <c r="S2630" s="29"/>
      <c r="T2630" s="29"/>
      <c r="U2630" s="34"/>
      <c r="V2630" s="34"/>
      <c r="W2630" s="29"/>
    </row>
    <row r="2631" spans="16:23" s="39" customFormat="1" x14ac:dyDescent="0.35">
      <c r="P2631" s="29"/>
      <c r="R2631" s="29"/>
      <c r="S2631" s="29"/>
      <c r="T2631" s="29"/>
      <c r="U2631" s="34"/>
      <c r="V2631" s="34"/>
      <c r="W2631" s="29"/>
    </row>
    <row r="2632" spans="16:23" s="39" customFormat="1" x14ac:dyDescent="0.35">
      <c r="P2632" s="29"/>
      <c r="R2632" s="29"/>
      <c r="S2632" s="29"/>
      <c r="T2632" s="29"/>
      <c r="U2632" s="34"/>
      <c r="V2632" s="34"/>
      <c r="W2632" s="29"/>
    </row>
    <row r="2633" spans="16:23" s="39" customFormat="1" x14ac:dyDescent="0.35">
      <c r="P2633" s="29"/>
      <c r="R2633" s="29"/>
      <c r="S2633" s="29"/>
      <c r="T2633" s="29"/>
      <c r="U2633" s="34"/>
      <c r="V2633" s="34"/>
      <c r="W2633" s="29"/>
    </row>
    <row r="2634" spans="16:23" s="39" customFormat="1" x14ac:dyDescent="0.35">
      <c r="P2634" s="29"/>
      <c r="R2634" s="29"/>
      <c r="S2634" s="29"/>
      <c r="T2634" s="29"/>
      <c r="U2634" s="34"/>
      <c r="V2634" s="34"/>
      <c r="W2634" s="29"/>
    </row>
    <row r="2635" spans="16:23" s="39" customFormat="1" x14ac:dyDescent="0.35">
      <c r="P2635" s="29"/>
      <c r="R2635" s="29"/>
      <c r="S2635" s="29"/>
      <c r="T2635" s="29"/>
      <c r="U2635" s="34"/>
      <c r="V2635" s="34"/>
      <c r="W2635" s="29"/>
    </row>
    <row r="2636" spans="16:23" s="39" customFormat="1" x14ac:dyDescent="0.35">
      <c r="P2636" s="29"/>
      <c r="R2636" s="29"/>
      <c r="S2636" s="29"/>
      <c r="T2636" s="29"/>
      <c r="U2636" s="34"/>
      <c r="V2636" s="34"/>
      <c r="W2636" s="29"/>
    </row>
    <row r="2637" spans="16:23" s="39" customFormat="1" x14ac:dyDescent="0.35">
      <c r="P2637" s="29"/>
      <c r="R2637" s="29"/>
      <c r="S2637" s="29"/>
      <c r="T2637" s="29"/>
      <c r="U2637" s="34"/>
      <c r="V2637" s="34"/>
      <c r="W2637" s="29"/>
    </row>
    <row r="2638" spans="16:23" s="39" customFormat="1" x14ac:dyDescent="0.35">
      <c r="P2638" s="29"/>
      <c r="R2638" s="29"/>
      <c r="S2638" s="29"/>
      <c r="T2638" s="29"/>
      <c r="U2638" s="34"/>
      <c r="V2638" s="34"/>
      <c r="W2638" s="29"/>
    </row>
    <row r="2639" spans="16:23" s="39" customFormat="1" x14ac:dyDescent="0.35">
      <c r="P2639" s="29"/>
      <c r="R2639" s="29"/>
      <c r="S2639" s="29"/>
      <c r="T2639" s="29"/>
      <c r="U2639" s="34"/>
      <c r="V2639" s="34"/>
      <c r="W2639" s="29"/>
    </row>
    <row r="2640" spans="16:23" s="39" customFormat="1" x14ac:dyDescent="0.35">
      <c r="P2640" s="29"/>
      <c r="R2640" s="29"/>
      <c r="S2640" s="29"/>
      <c r="T2640" s="29"/>
      <c r="U2640" s="34"/>
      <c r="V2640" s="34"/>
      <c r="W2640" s="29"/>
    </row>
    <row r="2641" spans="16:23" s="39" customFormat="1" x14ac:dyDescent="0.35">
      <c r="P2641" s="29"/>
      <c r="R2641" s="29"/>
      <c r="S2641" s="29"/>
      <c r="T2641" s="29"/>
      <c r="U2641" s="34"/>
      <c r="V2641" s="34"/>
      <c r="W2641" s="29"/>
    </row>
    <row r="2642" spans="16:23" s="39" customFormat="1" x14ac:dyDescent="0.35">
      <c r="P2642" s="29"/>
      <c r="R2642" s="29"/>
      <c r="S2642" s="29"/>
      <c r="T2642" s="29"/>
      <c r="U2642" s="34"/>
      <c r="V2642" s="34"/>
      <c r="W2642" s="29"/>
    </row>
    <row r="2643" spans="16:23" s="39" customFormat="1" x14ac:dyDescent="0.35">
      <c r="P2643" s="29"/>
      <c r="R2643" s="29"/>
      <c r="S2643" s="29"/>
      <c r="T2643" s="29"/>
      <c r="U2643" s="34"/>
      <c r="V2643" s="34"/>
      <c r="W2643" s="29"/>
    </row>
    <row r="2644" spans="16:23" s="39" customFormat="1" x14ac:dyDescent="0.35">
      <c r="P2644" s="29"/>
      <c r="R2644" s="29"/>
      <c r="S2644" s="29"/>
      <c r="T2644" s="29"/>
      <c r="U2644" s="34"/>
      <c r="V2644" s="34"/>
      <c r="W2644" s="29"/>
    </row>
    <row r="2645" spans="16:23" s="39" customFormat="1" x14ac:dyDescent="0.35">
      <c r="P2645" s="29"/>
      <c r="R2645" s="29"/>
      <c r="S2645" s="29"/>
      <c r="T2645" s="29"/>
      <c r="U2645" s="34"/>
      <c r="V2645" s="34"/>
      <c r="W2645" s="29"/>
    </row>
    <row r="2646" spans="16:23" s="39" customFormat="1" x14ac:dyDescent="0.35">
      <c r="P2646" s="29"/>
      <c r="R2646" s="29"/>
      <c r="S2646" s="29"/>
      <c r="T2646" s="29"/>
      <c r="U2646" s="34"/>
      <c r="V2646" s="34"/>
      <c r="W2646" s="29"/>
    </row>
    <row r="2647" spans="16:23" s="39" customFormat="1" x14ac:dyDescent="0.35">
      <c r="P2647" s="29"/>
      <c r="R2647" s="29"/>
      <c r="S2647" s="29"/>
      <c r="T2647" s="29"/>
      <c r="U2647" s="34"/>
      <c r="V2647" s="34"/>
      <c r="W2647" s="29"/>
    </row>
    <row r="2648" spans="16:23" s="39" customFormat="1" x14ac:dyDescent="0.35">
      <c r="P2648" s="29"/>
      <c r="R2648" s="29"/>
      <c r="S2648" s="29"/>
      <c r="T2648" s="29"/>
      <c r="U2648" s="34"/>
      <c r="V2648" s="34"/>
      <c r="W2648" s="29"/>
    </row>
    <row r="2649" spans="16:23" s="39" customFormat="1" x14ac:dyDescent="0.35">
      <c r="P2649" s="29"/>
      <c r="R2649" s="29"/>
      <c r="S2649" s="29"/>
      <c r="T2649" s="29"/>
      <c r="U2649" s="34"/>
      <c r="V2649" s="34"/>
      <c r="W2649" s="29"/>
    </row>
    <row r="2650" spans="16:23" s="39" customFormat="1" x14ac:dyDescent="0.35">
      <c r="P2650" s="29"/>
      <c r="R2650" s="29"/>
      <c r="S2650" s="29"/>
      <c r="T2650" s="29"/>
      <c r="U2650" s="34"/>
      <c r="V2650" s="34"/>
      <c r="W2650" s="29"/>
    </row>
    <row r="2651" spans="16:23" s="39" customFormat="1" x14ac:dyDescent="0.35">
      <c r="P2651" s="29"/>
      <c r="R2651" s="29"/>
      <c r="S2651" s="29"/>
      <c r="T2651" s="29"/>
      <c r="U2651" s="34"/>
      <c r="V2651" s="34"/>
      <c r="W2651" s="29"/>
    </row>
    <row r="2652" spans="16:23" s="39" customFormat="1" x14ac:dyDescent="0.35">
      <c r="P2652" s="29"/>
      <c r="R2652" s="29"/>
      <c r="S2652" s="29"/>
      <c r="T2652" s="29"/>
      <c r="U2652" s="34"/>
      <c r="V2652" s="34"/>
      <c r="W2652" s="29"/>
    </row>
    <row r="2653" spans="16:23" s="39" customFormat="1" x14ac:dyDescent="0.35">
      <c r="P2653" s="29"/>
      <c r="R2653" s="29"/>
      <c r="S2653" s="29"/>
      <c r="T2653" s="29"/>
      <c r="U2653" s="34"/>
      <c r="V2653" s="34"/>
      <c r="W2653" s="29"/>
    </row>
    <row r="2654" spans="16:23" s="39" customFormat="1" x14ac:dyDescent="0.35">
      <c r="P2654" s="29"/>
      <c r="R2654" s="29"/>
      <c r="S2654" s="29"/>
      <c r="T2654" s="29"/>
      <c r="U2654" s="34"/>
      <c r="V2654" s="34"/>
      <c r="W2654" s="29"/>
    </row>
    <row r="2655" spans="16:23" s="39" customFormat="1" x14ac:dyDescent="0.35">
      <c r="P2655" s="29"/>
      <c r="R2655" s="29"/>
      <c r="S2655" s="29"/>
      <c r="T2655" s="29"/>
      <c r="U2655" s="34"/>
      <c r="V2655" s="34"/>
      <c r="W2655" s="29"/>
    </row>
    <row r="2656" spans="16:23" s="39" customFormat="1" x14ac:dyDescent="0.35">
      <c r="P2656" s="29"/>
      <c r="R2656" s="29"/>
      <c r="S2656" s="29"/>
      <c r="T2656" s="29"/>
      <c r="U2656" s="34"/>
      <c r="V2656" s="34"/>
      <c r="W2656" s="29"/>
    </row>
    <row r="2657" spans="16:23" s="39" customFormat="1" x14ac:dyDescent="0.35">
      <c r="P2657" s="29"/>
      <c r="R2657" s="29"/>
      <c r="S2657" s="29"/>
      <c r="T2657" s="29"/>
      <c r="U2657" s="34"/>
      <c r="V2657" s="34"/>
      <c r="W2657" s="29"/>
    </row>
    <row r="2658" spans="16:23" s="39" customFormat="1" x14ac:dyDescent="0.35">
      <c r="P2658" s="29"/>
      <c r="R2658" s="29"/>
      <c r="S2658" s="29"/>
      <c r="T2658" s="29"/>
      <c r="U2658" s="34"/>
      <c r="V2658" s="34"/>
      <c r="W2658" s="29"/>
    </row>
    <row r="2659" spans="16:23" s="39" customFormat="1" x14ac:dyDescent="0.35">
      <c r="P2659" s="29"/>
      <c r="R2659" s="29"/>
      <c r="S2659" s="29"/>
      <c r="T2659" s="29"/>
      <c r="U2659" s="34"/>
      <c r="V2659" s="34"/>
      <c r="W2659" s="29"/>
    </row>
    <row r="2660" spans="16:23" s="39" customFormat="1" x14ac:dyDescent="0.35">
      <c r="P2660" s="29"/>
      <c r="R2660" s="29"/>
      <c r="S2660" s="29"/>
      <c r="T2660" s="29"/>
      <c r="U2660" s="34"/>
      <c r="V2660" s="34"/>
      <c r="W2660" s="29"/>
    </row>
    <row r="2661" spans="16:23" s="39" customFormat="1" x14ac:dyDescent="0.35">
      <c r="P2661" s="29"/>
      <c r="R2661" s="29"/>
      <c r="S2661" s="29"/>
      <c r="T2661" s="29"/>
      <c r="U2661" s="34"/>
      <c r="V2661" s="34"/>
      <c r="W2661" s="29"/>
    </row>
    <row r="2662" spans="16:23" s="39" customFormat="1" x14ac:dyDescent="0.35">
      <c r="P2662" s="29"/>
      <c r="R2662" s="29"/>
      <c r="S2662" s="29"/>
      <c r="T2662" s="29"/>
      <c r="U2662" s="34"/>
      <c r="V2662" s="34"/>
      <c r="W2662" s="29"/>
    </row>
    <row r="2663" spans="16:23" s="39" customFormat="1" x14ac:dyDescent="0.35">
      <c r="P2663" s="29"/>
      <c r="R2663" s="29"/>
      <c r="S2663" s="29"/>
      <c r="T2663" s="29"/>
      <c r="U2663" s="34"/>
      <c r="V2663" s="34"/>
      <c r="W2663" s="29"/>
    </row>
    <row r="2664" spans="16:23" s="39" customFormat="1" x14ac:dyDescent="0.35">
      <c r="P2664" s="29"/>
      <c r="R2664" s="29"/>
      <c r="S2664" s="29"/>
      <c r="T2664" s="29"/>
      <c r="U2664" s="34"/>
      <c r="V2664" s="34"/>
      <c r="W2664" s="29"/>
    </row>
    <row r="2665" spans="16:23" s="39" customFormat="1" x14ac:dyDescent="0.35">
      <c r="P2665" s="29"/>
      <c r="R2665" s="29"/>
      <c r="S2665" s="29"/>
      <c r="T2665" s="29"/>
      <c r="U2665" s="34"/>
      <c r="V2665" s="34"/>
      <c r="W2665" s="29"/>
    </row>
    <row r="2666" spans="16:23" s="39" customFormat="1" x14ac:dyDescent="0.35">
      <c r="P2666" s="29"/>
      <c r="R2666" s="29"/>
      <c r="S2666" s="29"/>
      <c r="T2666" s="29"/>
      <c r="U2666" s="34"/>
      <c r="V2666" s="34"/>
      <c r="W2666" s="29"/>
    </row>
    <row r="2667" spans="16:23" s="39" customFormat="1" x14ac:dyDescent="0.35">
      <c r="P2667" s="29"/>
      <c r="R2667" s="29"/>
      <c r="S2667" s="29"/>
      <c r="T2667" s="29"/>
      <c r="U2667" s="34"/>
      <c r="V2667" s="34"/>
      <c r="W2667" s="29"/>
    </row>
    <row r="2668" spans="16:23" s="39" customFormat="1" x14ac:dyDescent="0.35">
      <c r="P2668" s="29"/>
      <c r="R2668" s="29"/>
      <c r="S2668" s="29"/>
      <c r="T2668" s="29"/>
      <c r="U2668" s="34"/>
      <c r="V2668" s="34"/>
      <c r="W2668" s="29"/>
    </row>
    <row r="2669" spans="16:23" s="39" customFormat="1" x14ac:dyDescent="0.35">
      <c r="P2669" s="29"/>
      <c r="R2669" s="29"/>
      <c r="S2669" s="29"/>
      <c r="T2669" s="29"/>
      <c r="U2669" s="34"/>
      <c r="V2669" s="34"/>
      <c r="W2669" s="29"/>
    </row>
    <row r="2670" spans="16:23" s="39" customFormat="1" x14ac:dyDescent="0.35">
      <c r="P2670" s="29"/>
      <c r="R2670" s="29"/>
      <c r="S2670" s="29"/>
      <c r="T2670" s="29"/>
      <c r="U2670" s="34"/>
      <c r="V2670" s="34"/>
      <c r="W2670" s="29"/>
    </row>
    <row r="2671" spans="16:23" s="39" customFormat="1" x14ac:dyDescent="0.35">
      <c r="P2671" s="29"/>
      <c r="R2671" s="29"/>
      <c r="S2671" s="29"/>
      <c r="T2671" s="29"/>
      <c r="U2671" s="34"/>
      <c r="V2671" s="34"/>
      <c r="W2671" s="29"/>
    </row>
    <row r="2672" spans="16:23" s="39" customFormat="1" x14ac:dyDescent="0.35">
      <c r="P2672" s="29"/>
      <c r="R2672" s="29"/>
      <c r="S2672" s="29"/>
      <c r="T2672" s="29"/>
      <c r="U2672" s="34"/>
      <c r="V2672" s="34"/>
      <c r="W2672" s="29"/>
    </row>
    <row r="2673" spans="16:23" s="39" customFormat="1" x14ac:dyDescent="0.35">
      <c r="P2673" s="29"/>
      <c r="R2673" s="29"/>
      <c r="S2673" s="29"/>
      <c r="T2673" s="29"/>
      <c r="U2673" s="34"/>
      <c r="V2673" s="34"/>
      <c r="W2673" s="29"/>
    </row>
    <row r="2674" spans="16:23" s="39" customFormat="1" x14ac:dyDescent="0.35">
      <c r="P2674" s="29"/>
      <c r="R2674" s="29"/>
      <c r="S2674" s="29"/>
      <c r="T2674" s="29"/>
      <c r="U2674" s="34"/>
      <c r="V2674" s="34"/>
      <c r="W2674" s="29"/>
    </row>
    <row r="2675" spans="16:23" s="39" customFormat="1" x14ac:dyDescent="0.35">
      <c r="P2675" s="29"/>
      <c r="R2675" s="29"/>
      <c r="S2675" s="29"/>
      <c r="T2675" s="29"/>
      <c r="U2675" s="34"/>
      <c r="V2675" s="34"/>
      <c r="W2675" s="29"/>
    </row>
    <row r="2676" spans="16:23" s="39" customFormat="1" x14ac:dyDescent="0.35">
      <c r="P2676" s="29"/>
      <c r="R2676" s="29"/>
      <c r="S2676" s="29"/>
      <c r="T2676" s="29"/>
      <c r="U2676" s="34"/>
      <c r="V2676" s="34"/>
      <c r="W2676" s="29"/>
    </row>
    <row r="2677" spans="16:23" s="39" customFormat="1" x14ac:dyDescent="0.35">
      <c r="P2677" s="29"/>
      <c r="R2677" s="29"/>
      <c r="S2677" s="29"/>
      <c r="T2677" s="29"/>
      <c r="U2677" s="34"/>
      <c r="V2677" s="34"/>
      <c r="W2677" s="29"/>
    </row>
    <row r="2678" spans="16:23" s="39" customFormat="1" x14ac:dyDescent="0.35">
      <c r="P2678" s="29"/>
      <c r="R2678" s="29"/>
      <c r="S2678" s="29"/>
      <c r="T2678" s="29"/>
      <c r="U2678" s="34"/>
      <c r="V2678" s="34"/>
      <c r="W2678" s="29"/>
    </row>
    <row r="2679" spans="16:23" s="39" customFormat="1" x14ac:dyDescent="0.35">
      <c r="P2679" s="29"/>
      <c r="R2679" s="29"/>
      <c r="S2679" s="29"/>
      <c r="T2679" s="29"/>
      <c r="U2679" s="34"/>
      <c r="V2679" s="34"/>
      <c r="W2679" s="29"/>
    </row>
    <row r="2680" spans="16:23" s="39" customFormat="1" x14ac:dyDescent="0.35">
      <c r="P2680" s="29"/>
      <c r="R2680" s="29"/>
      <c r="S2680" s="29"/>
      <c r="T2680" s="29"/>
      <c r="U2680" s="34"/>
      <c r="V2680" s="34"/>
      <c r="W2680" s="29"/>
    </row>
    <row r="2681" spans="16:23" s="39" customFormat="1" x14ac:dyDescent="0.35">
      <c r="P2681" s="29"/>
      <c r="R2681" s="29"/>
      <c r="S2681" s="29"/>
      <c r="T2681" s="29"/>
      <c r="U2681" s="34"/>
      <c r="V2681" s="34"/>
      <c r="W2681" s="29"/>
    </row>
    <row r="2682" spans="16:23" s="39" customFormat="1" x14ac:dyDescent="0.35">
      <c r="P2682" s="29"/>
      <c r="R2682" s="29"/>
      <c r="S2682" s="29"/>
      <c r="T2682" s="29"/>
      <c r="U2682" s="34"/>
      <c r="V2682" s="34"/>
      <c r="W2682" s="29"/>
    </row>
    <row r="2683" spans="16:23" s="39" customFormat="1" x14ac:dyDescent="0.35">
      <c r="P2683" s="29"/>
      <c r="R2683" s="29"/>
      <c r="S2683" s="29"/>
      <c r="T2683" s="29"/>
      <c r="U2683" s="34"/>
      <c r="V2683" s="34"/>
      <c r="W2683" s="29"/>
    </row>
    <row r="2684" spans="16:23" s="39" customFormat="1" x14ac:dyDescent="0.35">
      <c r="P2684" s="29"/>
      <c r="R2684" s="29"/>
      <c r="S2684" s="29"/>
      <c r="T2684" s="29"/>
      <c r="U2684" s="34"/>
      <c r="V2684" s="34"/>
      <c r="W2684" s="29"/>
    </row>
    <row r="2685" spans="16:23" s="39" customFormat="1" x14ac:dyDescent="0.35">
      <c r="P2685" s="29"/>
      <c r="R2685" s="29"/>
      <c r="S2685" s="29"/>
      <c r="T2685" s="29"/>
      <c r="U2685" s="34"/>
      <c r="V2685" s="34"/>
      <c r="W2685" s="29"/>
    </row>
    <row r="2686" spans="16:23" s="39" customFormat="1" x14ac:dyDescent="0.35">
      <c r="P2686" s="29"/>
      <c r="R2686" s="29"/>
      <c r="S2686" s="29"/>
      <c r="T2686" s="29"/>
      <c r="U2686" s="34"/>
      <c r="V2686" s="34"/>
      <c r="W2686" s="29"/>
    </row>
    <row r="2687" spans="16:23" s="39" customFormat="1" x14ac:dyDescent="0.35">
      <c r="P2687" s="29"/>
      <c r="R2687" s="29"/>
      <c r="S2687" s="29"/>
      <c r="T2687" s="29"/>
      <c r="U2687" s="34"/>
      <c r="V2687" s="34"/>
      <c r="W2687" s="29"/>
    </row>
    <row r="2688" spans="16:23" s="39" customFormat="1" x14ac:dyDescent="0.35">
      <c r="P2688" s="29"/>
      <c r="R2688" s="29"/>
      <c r="S2688" s="29"/>
      <c r="T2688" s="29"/>
      <c r="U2688" s="34"/>
      <c r="V2688" s="34"/>
      <c r="W2688" s="29"/>
    </row>
    <row r="2689" spans="16:23" s="39" customFormat="1" x14ac:dyDescent="0.35">
      <c r="P2689" s="29"/>
      <c r="R2689" s="29"/>
      <c r="S2689" s="29"/>
      <c r="T2689" s="29"/>
      <c r="U2689" s="34"/>
      <c r="V2689" s="34"/>
      <c r="W2689" s="29"/>
    </row>
    <row r="2690" spans="16:23" s="39" customFormat="1" x14ac:dyDescent="0.35">
      <c r="P2690" s="29"/>
      <c r="R2690" s="29"/>
      <c r="S2690" s="29"/>
      <c r="T2690" s="29"/>
      <c r="U2690" s="34"/>
      <c r="V2690" s="34"/>
      <c r="W2690" s="29"/>
    </row>
    <row r="2691" spans="16:23" s="39" customFormat="1" x14ac:dyDescent="0.35">
      <c r="P2691" s="29"/>
      <c r="R2691" s="29"/>
      <c r="S2691" s="29"/>
      <c r="T2691" s="29"/>
      <c r="U2691" s="34"/>
      <c r="V2691" s="34"/>
      <c r="W2691" s="29"/>
    </row>
    <row r="2692" spans="16:23" s="39" customFormat="1" x14ac:dyDescent="0.35">
      <c r="P2692" s="29"/>
      <c r="R2692" s="29"/>
      <c r="S2692" s="29"/>
      <c r="T2692" s="29"/>
      <c r="U2692" s="34"/>
      <c r="V2692" s="34"/>
      <c r="W2692" s="29"/>
    </row>
    <row r="2693" spans="16:23" s="39" customFormat="1" x14ac:dyDescent="0.35">
      <c r="P2693" s="29"/>
      <c r="R2693" s="29"/>
      <c r="S2693" s="29"/>
      <c r="T2693" s="29"/>
      <c r="U2693" s="34"/>
      <c r="V2693" s="34"/>
      <c r="W2693" s="29"/>
    </row>
    <row r="2694" spans="16:23" s="39" customFormat="1" x14ac:dyDescent="0.35">
      <c r="P2694" s="29"/>
      <c r="R2694" s="29"/>
      <c r="S2694" s="29"/>
      <c r="T2694" s="29"/>
      <c r="U2694" s="34"/>
      <c r="V2694" s="34"/>
      <c r="W2694" s="29"/>
    </row>
    <row r="2695" spans="16:23" s="39" customFormat="1" x14ac:dyDescent="0.35">
      <c r="P2695" s="29"/>
      <c r="R2695" s="29"/>
      <c r="S2695" s="29"/>
      <c r="T2695" s="29"/>
      <c r="U2695" s="34"/>
      <c r="V2695" s="34"/>
      <c r="W2695" s="29"/>
    </row>
    <row r="2696" spans="16:23" s="39" customFormat="1" x14ac:dyDescent="0.35">
      <c r="P2696" s="29"/>
      <c r="R2696" s="29"/>
      <c r="S2696" s="29"/>
      <c r="T2696" s="29"/>
      <c r="U2696" s="34"/>
      <c r="V2696" s="34"/>
      <c r="W2696" s="29"/>
    </row>
    <row r="2697" spans="16:23" s="39" customFormat="1" x14ac:dyDescent="0.35">
      <c r="P2697" s="29"/>
      <c r="R2697" s="29"/>
      <c r="S2697" s="29"/>
      <c r="T2697" s="29"/>
      <c r="U2697" s="34"/>
      <c r="V2697" s="34"/>
      <c r="W2697" s="29"/>
    </row>
    <row r="2698" spans="16:23" s="39" customFormat="1" x14ac:dyDescent="0.35">
      <c r="P2698" s="29"/>
      <c r="R2698" s="29"/>
      <c r="S2698" s="29"/>
      <c r="T2698" s="29"/>
      <c r="U2698" s="34"/>
      <c r="V2698" s="34"/>
      <c r="W2698" s="29"/>
    </row>
    <row r="2699" spans="16:23" s="39" customFormat="1" x14ac:dyDescent="0.35">
      <c r="P2699" s="29"/>
      <c r="R2699" s="29"/>
      <c r="S2699" s="29"/>
      <c r="T2699" s="29"/>
      <c r="U2699" s="34"/>
      <c r="V2699" s="34"/>
      <c r="W2699" s="29"/>
    </row>
    <row r="2700" spans="16:23" s="39" customFormat="1" x14ac:dyDescent="0.35">
      <c r="P2700" s="29"/>
      <c r="R2700" s="29"/>
      <c r="S2700" s="29"/>
      <c r="T2700" s="29"/>
      <c r="U2700" s="34"/>
      <c r="V2700" s="34"/>
      <c r="W2700" s="29"/>
    </row>
    <row r="2701" spans="16:23" s="39" customFormat="1" x14ac:dyDescent="0.35">
      <c r="P2701" s="29"/>
      <c r="R2701" s="29"/>
      <c r="S2701" s="29"/>
      <c r="T2701" s="29"/>
      <c r="U2701" s="34"/>
      <c r="V2701" s="34"/>
      <c r="W2701" s="29"/>
    </row>
    <row r="2702" spans="16:23" s="39" customFormat="1" x14ac:dyDescent="0.35">
      <c r="P2702" s="29"/>
      <c r="R2702" s="29"/>
      <c r="S2702" s="29"/>
      <c r="T2702" s="29"/>
      <c r="U2702" s="34"/>
      <c r="V2702" s="34"/>
      <c r="W2702" s="29"/>
    </row>
    <row r="2703" spans="16:23" s="39" customFormat="1" x14ac:dyDescent="0.35">
      <c r="P2703" s="29"/>
      <c r="R2703" s="29"/>
      <c r="S2703" s="29"/>
      <c r="T2703" s="29"/>
      <c r="U2703" s="34"/>
      <c r="V2703" s="34"/>
      <c r="W2703" s="29"/>
    </row>
    <row r="2704" spans="16:23" s="39" customFormat="1" x14ac:dyDescent="0.35">
      <c r="P2704" s="29"/>
      <c r="R2704" s="29"/>
      <c r="S2704" s="29"/>
      <c r="T2704" s="29"/>
      <c r="U2704" s="34"/>
      <c r="V2704" s="34"/>
      <c r="W2704" s="29"/>
    </row>
    <row r="2705" spans="16:23" s="39" customFormat="1" x14ac:dyDescent="0.35">
      <c r="P2705" s="29"/>
      <c r="R2705" s="29"/>
      <c r="S2705" s="29"/>
      <c r="T2705" s="29"/>
      <c r="U2705" s="34"/>
      <c r="V2705" s="34"/>
      <c r="W2705" s="29"/>
    </row>
    <row r="2706" spans="16:23" s="39" customFormat="1" x14ac:dyDescent="0.35">
      <c r="P2706" s="29"/>
      <c r="R2706" s="29"/>
      <c r="S2706" s="29"/>
      <c r="T2706" s="29"/>
      <c r="U2706" s="34"/>
      <c r="V2706" s="34"/>
      <c r="W2706" s="29"/>
    </row>
    <row r="2707" spans="16:23" s="39" customFormat="1" x14ac:dyDescent="0.35">
      <c r="P2707" s="29"/>
      <c r="R2707" s="29"/>
      <c r="S2707" s="29"/>
      <c r="T2707" s="29"/>
      <c r="U2707" s="34"/>
      <c r="V2707" s="34"/>
      <c r="W2707" s="29"/>
    </row>
    <row r="2708" spans="16:23" s="39" customFormat="1" x14ac:dyDescent="0.35">
      <c r="P2708" s="29"/>
      <c r="R2708" s="29"/>
      <c r="S2708" s="29"/>
      <c r="T2708" s="29"/>
      <c r="U2708" s="34"/>
      <c r="V2708" s="34"/>
      <c r="W2708" s="29"/>
    </row>
    <row r="2709" spans="16:23" s="39" customFormat="1" x14ac:dyDescent="0.35">
      <c r="P2709" s="29"/>
      <c r="R2709" s="29"/>
      <c r="S2709" s="29"/>
      <c r="T2709" s="29"/>
      <c r="U2709" s="34"/>
      <c r="V2709" s="34"/>
      <c r="W2709" s="29"/>
    </row>
    <row r="2710" spans="16:23" s="39" customFormat="1" x14ac:dyDescent="0.35">
      <c r="P2710" s="29"/>
      <c r="R2710" s="29"/>
      <c r="S2710" s="29"/>
      <c r="T2710" s="29"/>
      <c r="U2710" s="34"/>
      <c r="V2710" s="34"/>
      <c r="W2710" s="29"/>
    </row>
    <row r="2711" spans="16:23" s="39" customFormat="1" x14ac:dyDescent="0.35">
      <c r="P2711" s="29"/>
      <c r="R2711" s="29"/>
      <c r="S2711" s="29"/>
      <c r="T2711" s="29"/>
      <c r="U2711" s="34"/>
      <c r="V2711" s="34"/>
      <c r="W2711" s="29"/>
    </row>
    <row r="2712" spans="16:23" s="39" customFormat="1" x14ac:dyDescent="0.35">
      <c r="P2712" s="29"/>
      <c r="R2712" s="29"/>
      <c r="S2712" s="29"/>
      <c r="T2712" s="29"/>
      <c r="U2712" s="34"/>
      <c r="V2712" s="34"/>
      <c r="W2712" s="29"/>
    </row>
    <row r="2713" spans="16:23" s="39" customFormat="1" x14ac:dyDescent="0.35">
      <c r="P2713" s="29"/>
      <c r="R2713" s="29"/>
      <c r="S2713" s="29"/>
      <c r="T2713" s="29"/>
      <c r="U2713" s="34"/>
      <c r="V2713" s="34"/>
      <c r="W2713" s="29"/>
    </row>
    <row r="2714" spans="16:23" s="39" customFormat="1" x14ac:dyDescent="0.35">
      <c r="P2714" s="29"/>
      <c r="R2714" s="29"/>
      <c r="S2714" s="29"/>
      <c r="T2714" s="29"/>
      <c r="U2714" s="34"/>
      <c r="V2714" s="34"/>
      <c r="W2714" s="29"/>
    </row>
    <row r="2715" spans="16:23" s="39" customFormat="1" x14ac:dyDescent="0.35">
      <c r="P2715" s="29"/>
      <c r="R2715" s="29"/>
      <c r="S2715" s="29"/>
      <c r="T2715" s="29"/>
      <c r="U2715" s="34"/>
      <c r="V2715" s="34"/>
      <c r="W2715" s="29"/>
    </row>
    <row r="2716" spans="16:23" s="39" customFormat="1" x14ac:dyDescent="0.35">
      <c r="P2716" s="29"/>
      <c r="R2716" s="29"/>
      <c r="S2716" s="29"/>
      <c r="T2716" s="29"/>
      <c r="U2716" s="34"/>
      <c r="V2716" s="34"/>
      <c r="W2716" s="29"/>
    </row>
    <row r="2717" spans="16:23" s="39" customFormat="1" x14ac:dyDescent="0.35">
      <c r="P2717" s="29"/>
      <c r="R2717" s="29"/>
      <c r="S2717" s="29"/>
      <c r="T2717" s="29"/>
      <c r="U2717" s="34"/>
      <c r="V2717" s="34"/>
      <c r="W2717" s="29"/>
    </row>
    <row r="2718" spans="16:23" s="39" customFormat="1" x14ac:dyDescent="0.35">
      <c r="P2718" s="29"/>
      <c r="R2718" s="29"/>
      <c r="S2718" s="29"/>
      <c r="T2718" s="29"/>
      <c r="U2718" s="34"/>
      <c r="V2718" s="34"/>
      <c r="W2718" s="29"/>
    </row>
    <row r="2719" spans="16:23" s="39" customFormat="1" x14ac:dyDescent="0.35">
      <c r="P2719" s="29"/>
      <c r="R2719" s="29"/>
      <c r="S2719" s="29"/>
      <c r="T2719" s="29"/>
      <c r="U2719" s="34"/>
      <c r="V2719" s="34"/>
      <c r="W2719" s="29"/>
    </row>
    <row r="2720" spans="16:23" s="39" customFormat="1" x14ac:dyDescent="0.35">
      <c r="P2720" s="29"/>
      <c r="R2720" s="29"/>
      <c r="S2720" s="29"/>
      <c r="T2720" s="29"/>
      <c r="U2720" s="34"/>
      <c r="V2720" s="34"/>
      <c r="W2720" s="29"/>
    </row>
    <row r="2721" spans="16:23" s="39" customFormat="1" x14ac:dyDescent="0.35">
      <c r="P2721" s="29"/>
      <c r="R2721" s="29"/>
      <c r="S2721" s="29"/>
      <c r="T2721" s="29"/>
      <c r="U2721" s="34"/>
      <c r="V2721" s="34"/>
      <c r="W2721" s="29"/>
    </row>
    <row r="2722" spans="16:23" s="39" customFormat="1" x14ac:dyDescent="0.35">
      <c r="P2722" s="29"/>
      <c r="R2722" s="29"/>
      <c r="S2722" s="29"/>
      <c r="T2722" s="29"/>
      <c r="U2722" s="34"/>
      <c r="V2722" s="34"/>
      <c r="W2722" s="29"/>
    </row>
    <row r="2723" spans="16:23" s="39" customFormat="1" x14ac:dyDescent="0.35">
      <c r="P2723" s="29"/>
      <c r="R2723" s="29"/>
      <c r="S2723" s="29"/>
      <c r="T2723" s="29"/>
      <c r="U2723" s="34"/>
      <c r="V2723" s="34"/>
      <c r="W2723" s="29"/>
    </row>
    <row r="2724" spans="16:23" s="39" customFormat="1" x14ac:dyDescent="0.35">
      <c r="P2724" s="29"/>
      <c r="R2724" s="29"/>
      <c r="S2724" s="29"/>
      <c r="T2724" s="29"/>
      <c r="U2724" s="34"/>
      <c r="V2724" s="34"/>
      <c r="W2724" s="29"/>
    </row>
    <row r="2725" spans="16:23" s="39" customFormat="1" x14ac:dyDescent="0.35">
      <c r="P2725" s="29"/>
      <c r="R2725" s="29"/>
      <c r="S2725" s="29"/>
      <c r="T2725" s="29"/>
      <c r="U2725" s="34"/>
      <c r="V2725" s="34"/>
      <c r="W2725" s="29"/>
    </row>
    <row r="2726" spans="16:23" s="39" customFormat="1" x14ac:dyDescent="0.35">
      <c r="P2726" s="29"/>
      <c r="R2726" s="29"/>
      <c r="S2726" s="29"/>
      <c r="T2726" s="29"/>
      <c r="U2726" s="34"/>
      <c r="V2726" s="34"/>
      <c r="W2726" s="29"/>
    </row>
    <row r="2727" spans="16:23" s="39" customFormat="1" x14ac:dyDescent="0.35">
      <c r="P2727" s="29"/>
      <c r="R2727" s="29"/>
      <c r="S2727" s="29"/>
      <c r="T2727" s="29"/>
      <c r="U2727" s="34"/>
      <c r="V2727" s="34"/>
      <c r="W2727" s="29"/>
    </row>
    <row r="2728" spans="16:23" s="39" customFormat="1" x14ac:dyDescent="0.35">
      <c r="P2728" s="29"/>
      <c r="R2728" s="29"/>
      <c r="S2728" s="29"/>
      <c r="T2728" s="29"/>
      <c r="U2728" s="34"/>
      <c r="V2728" s="34"/>
      <c r="W2728" s="29"/>
    </row>
    <row r="2729" spans="16:23" s="39" customFormat="1" x14ac:dyDescent="0.35">
      <c r="P2729" s="29"/>
      <c r="R2729" s="29"/>
      <c r="S2729" s="29"/>
      <c r="T2729" s="29"/>
      <c r="U2729" s="34"/>
      <c r="V2729" s="34"/>
      <c r="W2729" s="29"/>
    </row>
    <row r="2730" spans="16:23" s="39" customFormat="1" x14ac:dyDescent="0.35">
      <c r="P2730" s="29"/>
      <c r="R2730" s="29"/>
      <c r="S2730" s="29"/>
      <c r="T2730" s="29"/>
      <c r="U2730" s="34"/>
      <c r="V2730" s="34"/>
      <c r="W2730" s="29"/>
    </row>
    <row r="2731" spans="16:23" s="39" customFormat="1" x14ac:dyDescent="0.35">
      <c r="P2731" s="29"/>
      <c r="R2731" s="29"/>
      <c r="S2731" s="29"/>
      <c r="T2731" s="29"/>
      <c r="U2731" s="34"/>
      <c r="V2731" s="34"/>
      <c r="W2731" s="29"/>
    </row>
    <row r="2732" spans="16:23" s="39" customFormat="1" x14ac:dyDescent="0.35">
      <c r="P2732" s="29"/>
      <c r="R2732" s="29"/>
      <c r="S2732" s="29"/>
      <c r="T2732" s="29"/>
      <c r="U2732" s="34"/>
      <c r="V2732" s="34"/>
      <c r="W2732" s="29"/>
    </row>
    <row r="2733" spans="16:23" s="39" customFormat="1" x14ac:dyDescent="0.35">
      <c r="P2733" s="29"/>
      <c r="R2733" s="29"/>
      <c r="S2733" s="29"/>
      <c r="T2733" s="29"/>
      <c r="U2733" s="34"/>
      <c r="V2733" s="34"/>
      <c r="W2733" s="29"/>
    </row>
    <row r="2734" spans="16:23" s="39" customFormat="1" x14ac:dyDescent="0.35">
      <c r="P2734" s="29"/>
      <c r="R2734" s="29"/>
      <c r="S2734" s="29"/>
      <c r="T2734" s="29"/>
      <c r="U2734" s="34"/>
      <c r="V2734" s="34"/>
      <c r="W2734" s="29"/>
    </row>
    <row r="2735" spans="16:23" s="39" customFormat="1" x14ac:dyDescent="0.35">
      <c r="P2735" s="29"/>
      <c r="R2735" s="29"/>
      <c r="S2735" s="29"/>
      <c r="T2735" s="29"/>
      <c r="U2735" s="34"/>
      <c r="V2735" s="34"/>
      <c r="W2735" s="29"/>
    </row>
    <row r="2736" spans="16:23" s="39" customFormat="1" x14ac:dyDescent="0.35">
      <c r="P2736" s="29"/>
      <c r="R2736" s="29"/>
      <c r="S2736" s="29"/>
      <c r="T2736" s="29"/>
      <c r="U2736" s="34"/>
      <c r="V2736" s="34"/>
      <c r="W2736" s="29"/>
    </row>
    <row r="2737" spans="16:23" s="39" customFormat="1" x14ac:dyDescent="0.35">
      <c r="P2737" s="29"/>
      <c r="R2737" s="29"/>
      <c r="S2737" s="29"/>
      <c r="T2737" s="29"/>
      <c r="U2737" s="34"/>
      <c r="V2737" s="34"/>
      <c r="W2737" s="29"/>
    </row>
    <row r="2738" spans="16:23" s="39" customFormat="1" x14ac:dyDescent="0.35">
      <c r="P2738" s="29"/>
      <c r="R2738" s="29"/>
      <c r="S2738" s="29"/>
      <c r="T2738" s="29"/>
      <c r="U2738" s="34"/>
      <c r="V2738" s="34"/>
      <c r="W2738" s="29"/>
    </row>
    <row r="2739" spans="16:23" s="39" customFormat="1" x14ac:dyDescent="0.35">
      <c r="P2739" s="29"/>
      <c r="R2739" s="29"/>
      <c r="S2739" s="29"/>
      <c r="T2739" s="29"/>
      <c r="U2739" s="34"/>
      <c r="V2739" s="34"/>
      <c r="W2739" s="29"/>
    </row>
    <row r="2740" spans="16:23" s="39" customFormat="1" x14ac:dyDescent="0.35">
      <c r="P2740" s="29"/>
      <c r="R2740" s="29"/>
      <c r="S2740" s="29"/>
      <c r="T2740" s="29"/>
      <c r="U2740" s="34"/>
      <c r="V2740" s="34"/>
      <c r="W2740" s="29"/>
    </row>
    <row r="2741" spans="16:23" s="39" customFormat="1" x14ac:dyDescent="0.35">
      <c r="P2741" s="29"/>
      <c r="R2741" s="29"/>
      <c r="S2741" s="29"/>
      <c r="T2741" s="29"/>
      <c r="U2741" s="34"/>
      <c r="V2741" s="34"/>
      <c r="W2741" s="29"/>
    </row>
    <row r="2742" spans="16:23" s="39" customFormat="1" x14ac:dyDescent="0.35">
      <c r="P2742" s="29"/>
      <c r="R2742" s="29"/>
      <c r="S2742" s="29"/>
      <c r="T2742" s="29"/>
      <c r="U2742" s="34"/>
      <c r="V2742" s="34"/>
      <c r="W2742" s="29"/>
    </row>
    <row r="2743" spans="16:23" s="39" customFormat="1" x14ac:dyDescent="0.35">
      <c r="P2743" s="29"/>
      <c r="R2743" s="29"/>
      <c r="S2743" s="29"/>
      <c r="T2743" s="29"/>
      <c r="U2743" s="34"/>
      <c r="V2743" s="34"/>
      <c r="W2743" s="29"/>
    </row>
    <row r="2744" spans="16:23" s="39" customFormat="1" x14ac:dyDescent="0.35">
      <c r="P2744" s="29"/>
      <c r="R2744" s="29"/>
      <c r="S2744" s="29"/>
      <c r="T2744" s="29"/>
      <c r="U2744" s="34"/>
      <c r="V2744" s="34"/>
      <c r="W2744" s="29"/>
    </row>
    <row r="2745" spans="16:23" s="39" customFormat="1" x14ac:dyDescent="0.35">
      <c r="P2745" s="29"/>
      <c r="R2745" s="29"/>
      <c r="S2745" s="29"/>
      <c r="T2745" s="29"/>
      <c r="U2745" s="34"/>
      <c r="V2745" s="34"/>
      <c r="W2745" s="29"/>
    </row>
    <row r="2746" spans="16:23" s="39" customFormat="1" x14ac:dyDescent="0.35">
      <c r="P2746" s="29"/>
      <c r="R2746" s="29"/>
      <c r="S2746" s="29"/>
      <c r="T2746" s="29"/>
      <c r="U2746" s="34"/>
      <c r="V2746" s="34"/>
      <c r="W2746" s="29"/>
    </row>
    <row r="2747" spans="16:23" s="39" customFormat="1" x14ac:dyDescent="0.35">
      <c r="P2747" s="29"/>
      <c r="R2747" s="29"/>
      <c r="S2747" s="29"/>
      <c r="T2747" s="29"/>
      <c r="U2747" s="34"/>
      <c r="V2747" s="34"/>
      <c r="W2747" s="29"/>
    </row>
    <row r="2748" spans="16:23" s="39" customFormat="1" x14ac:dyDescent="0.35">
      <c r="P2748" s="29"/>
      <c r="R2748" s="29"/>
      <c r="S2748" s="29"/>
      <c r="T2748" s="29"/>
      <c r="U2748" s="34"/>
      <c r="V2748" s="34"/>
      <c r="W2748" s="29"/>
    </row>
    <row r="2749" spans="16:23" s="39" customFormat="1" x14ac:dyDescent="0.35">
      <c r="P2749" s="29"/>
      <c r="R2749" s="29"/>
      <c r="S2749" s="29"/>
      <c r="T2749" s="29"/>
      <c r="U2749" s="34"/>
      <c r="V2749" s="34"/>
      <c r="W2749" s="29"/>
    </row>
    <row r="2750" spans="16:23" s="39" customFormat="1" x14ac:dyDescent="0.35">
      <c r="P2750" s="29"/>
      <c r="R2750" s="29"/>
      <c r="S2750" s="29"/>
      <c r="T2750" s="29"/>
      <c r="U2750" s="34"/>
      <c r="V2750" s="34"/>
      <c r="W2750" s="29"/>
    </row>
    <row r="2751" spans="16:23" s="39" customFormat="1" x14ac:dyDescent="0.35">
      <c r="P2751" s="29"/>
      <c r="R2751" s="29"/>
      <c r="S2751" s="29"/>
      <c r="T2751" s="29"/>
      <c r="U2751" s="34"/>
      <c r="V2751" s="34"/>
      <c r="W2751" s="29"/>
    </row>
    <row r="2752" spans="16:23" s="39" customFormat="1" x14ac:dyDescent="0.35">
      <c r="P2752" s="29"/>
      <c r="R2752" s="29"/>
      <c r="S2752" s="29"/>
      <c r="T2752" s="29"/>
      <c r="U2752" s="34"/>
      <c r="V2752" s="34"/>
      <c r="W2752" s="29"/>
    </row>
    <row r="2753" spans="16:23" s="39" customFormat="1" x14ac:dyDescent="0.35">
      <c r="P2753" s="29"/>
      <c r="R2753" s="29"/>
      <c r="S2753" s="29"/>
      <c r="T2753" s="29"/>
      <c r="U2753" s="34"/>
      <c r="V2753" s="34"/>
      <c r="W2753" s="29"/>
    </row>
    <row r="2754" spans="16:23" s="39" customFormat="1" x14ac:dyDescent="0.35">
      <c r="P2754" s="29"/>
      <c r="R2754" s="29"/>
      <c r="S2754" s="29"/>
      <c r="T2754" s="29"/>
      <c r="U2754" s="34"/>
      <c r="V2754" s="34"/>
      <c r="W2754" s="29"/>
    </row>
    <row r="2755" spans="16:23" s="39" customFormat="1" x14ac:dyDescent="0.35">
      <c r="P2755" s="29"/>
      <c r="R2755" s="29"/>
      <c r="S2755" s="29"/>
      <c r="T2755" s="29"/>
      <c r="U2755" s="34"/>
      <c r="V2755" s="34"/>
      <c r="W2755" s="29"/>
    </row>
    <row r="2756" spans="16:23" s="39" customFormat="1" x14ac:dyDescent="0.35">
      <c r="P2756" s="29"/>
      <c r="R2756" s="29"/>
      <c r="S2756" s="29"/>
      <c r="T2756" s="29"/>
      <c r="U2756" s="34"/>
      <c r="V2756" s="34"/>
      <c r="W2756" s="29"/>
    </row>
    <row r="2757" spans="16:23" s="39" customFormat="1" x14ac:dyDescent="0.35">
      <c r="P2757" s="29"/>
      <c r="R2757" s="29"/>
      <c r="S2757" s="29"/>
      <c r="T2757" s="29"/>
      <c r="U2757" s="34"/>
      <c r="V2757" s="34"/>
      <c r="W2757" s="29"/>
    </row>
    <row r="2758" spans="16:23" s="39" customFormat="1" x14ac:dyDescent="0.35">
      <c r="P2758" s="29"/>
      <c r="R2758" s="29"/>
      <c r="S2758" s="29"/>
      <c r="T2758" s="29"/>
      <c r="U2758" s="34"/>
      <c r="V2758" s="34"/>
      <c r="W2758" s="29"/>
    </row>
    <row r="2759" spans="16:23" s="39" customFormat="1" x14ac:dyDescent="0.35">
      <c r="P2759" s="29"/>
      <c r="R2759" s="29"/>
      <c r="S2759" s="29"/>
      <c r="T2759" s="29"/>
      <c r="U2759" s="34"/>
      <c r="V2759" s="34"/>
      <c r="W2759" s="29"/>
    </row>
    <row r="2760" spans="16:23" s="39" customFormat="1" x14ac:dyDescent="0.35">
      <c r="P2760" s="29"/>
      <c r="R2760" s="29"/>
      <c r="S2760" s="29"/>
      <c r="T2760" s="29"/>
      <c r="U2760" s="34"/>
      <c r="V2760" s="34"/>
      <c r="W2760" s="29"/>
    </row>
    <row r="2761" spans="16:23" s="39" customFormat="1" x14ac:dyDescent="0.35">
      <c r="P2761" s="29"/>
      <c r="R2761" s="29"/>
      <c r="S2761" s="29"/>
      <c r="T2761" s="29"/>
      <c r="U2761" s="34"/>
      <c r="V2761" s="34"/>
      <c r="W2761" s="29"/>
    </row>
    <row r="2762" spans="16:23" s="39" customFormat="1" x14ac:dyDescent="0.35">
      <c r="P2762" s="29"/>
      <c r="R2762" s="29"/>
      <c r="S2762" s="29"/>
      <c r="T2762" s="29"/>
      <c r="U2762" s="34"/>
      <c r="V2762" s="34"/>
      <c r="W2762" s="29"/>
    </row>
    <row r="2763" spans="16:23" s="39" customFormat="1" x14ac:dyDescent="0.35">
      <c r="P2763" s="29"/>
      <c r="R2763" s="29"/>
      <c r="S2763" s="29"/>
      <c r="T2763" s="29"/>
      <c r="U2763" s="34"/>
      <c r="V2763" s="34"/>
      <c r="W2763" s="29"/>
    </row>
    <row r="2764" spans="16:23" s="39" customFormat="1" x14ac:dyDescent="0.35">
      <c r="P2764" s="29"/>
      <c r="R2764" s="29"/>
      <c r="S2764" s="29"/>
      <c r="T2764" s="29"/>
      <c r="U2764" s="34"/>
      <c r="V2764" s="34"/>
      <c r="W2764" s="29"/>
    </row>
    <row r="2765" spans="16:23" s="39" customFormat="1" x14ac:dyDescent="0.35">
      <c r="P2765" s="29"/>
      <c r="R2765" s="29"/>
      <c r="S2765" s="29"/>
      <c r="T2765" s="29"/>
      <c r="U2765" s="34"/>
      <c r="V2765" s="34"/>
      <c r="W2765" s="29"/>
    </row>
    <row r="2766" spans="16:23" s="39" customFormat="1" x14ac:dyDescent="0.35">
      <c r="P2766" s="29"/>
      <c r="R2766" s="29"/>
      <c r="S2766" s="29"/>
      <c r="T2766" s="29"/>
      <c r="U2766" s="34"/>
      <c r="V2766" s="34"/>
      <c r="W2766" s="29"/>
    </row>
    <row r="2767" spans="16:23" s="39" customFormat="1" x14ac:dyDescent="0.35">
      <c r="P2767" s="29"/>
      <c r="R2767" s="29"/>
      <c r="S2767" s="29"/>
      <c r="T2767" s="29"/>
      <c r="U2767" s="34"/>
      <c r="V2767" s="34"/>
      <c r="W2767" s="29"/>
    </row>
    <row r="2768" spans="16:23" s="39" customFormat="1" x14ac:dyDescent="0.35">
      <c r="P2768" s="29"/>
      <c r="R2768" s="29"/>
      <c r="S2768" s="29"/>
      <c r="T2768" s="29"/>
      <c r="U2768" s="34"/>
      <c r="V2768" s="34"/>
      <c r="W2768" s="29"/>
    </row>
    <row r="2769" spans="16:23" s="39" customFormat="1" x14ac:dyDescent="0.35">
      <c r="P2769" s="29"/>
      <c r="R2769" s="29"/>
      <c r="S2769" s="29"/>
      <c r="T2769" s="29"/>
      <c r="U2769" s="34"/>
      <c r="V2769" s="34"/>
      <c r="W2769" s="29"/>
    </row>
    <row r="2770" spans="16:23" s="39" customFormat="1" x14ac:dyDescent="0.35">
      <c r="P2770" s="29"/>
      <c r="R2770" s="29"/>
      <c r="S2770" s="29"/>
      <c r="T2770" s="29"/>
      <c r="U2770" s="34"/>
      <c r="V2770" s="34"/>
      <c r="W2770" s="29"/>
    </row>
    <row r="2771" spans="16:23" s="39" customFormat="1" x14ac:dyDescent="0.35">
      <c r="P2771" s="29"/>
      <c r="R2771" s="29"/>
      <c r="S2771" s="29"/>
      <c r="T2771" s="29"/>
      <c r="U2771" s="34"/>
      <c r="V2771" s="34"/>
      <c r="W2771" s="29"/>
    </row>
    <row r="2772" spans="16:23" s="39" customFormat="1" x14ac:dyDescent="0.35">
      <c r="P2772" s="29"/>
      <c r="R2772" s="29"/>
      <c r="S2772" s="29"/>
      <c r="T2772" s="29"/>
      <c r="U2772" s="34"/>
      <c r="V2772" s="34"/>
      <c r="W2772" s="29"/>
    </row>
    <row r="2773" spans="16:23" s="39" customFormat="1" x14ac:dyDescent="0.35">
      <c r="P2773" s="29"/>
      <c r="R2773" s="29"/>
      <c r="S2773" s="29"/>
      <c r="T2773" s="29"/>
      <c r="U2773" s="34"/>
      <c r="V2773" s="34"/>
      <c r="W2773" s="29"/>
    </row>
    <row r="2774" spans="16:23" s="39" customFormat="1" x14ac:dyDescent="0.35">
      <c r="P2774" s="29"/>
      <c r="R2774" s="29"/>
      <c r="S2774" s="29"/>
      <c r="T2774" s="29"/>
      <c r="U2774" s="34"/>
      <c r="V2774" s="34"/>
      <c r="W2774" s="29"/>
    </row>
    <row r="2775" spans="16:23" s="39" customFormat="1" x14ac:dyDescent="0.35">
      <c r="P2775" s="29"/>
      <c r="R2775" s="29"/>
      <c r="S2775" s="29"/>
      <c r="T2775" s="29"/>
      <c r="U2775" s="34"/>
      <c r="V2775" s="34"/>
      <c r="W2775" s="29"/>
    </row>
    <row r="2776" spans="16:23" s="39" customFormat="1" x14ac:dyDescent="0.35">
      <c r="P2776" s="29"/>
      <c r="R2776" s="29"/>
      <c r="S2776" s="29"/>
      <c r="T2776" s="29"/>
      <c r="U2776" s="34"/>
      <c r="V2776" s="34"/>
      <c r="W2776" s="29"/>
    </row>
    <row r="2777" spans="16:23" s="39" customFormat="1" x14ac:dyDescent="0.35">
      <c r="P2777" s="29"/>
      <c r="R2777" s="29"/>
      <c r="S2777" s="29"/>
      <c r="T2777" s="29"/>
      <c r="U2777" s="34"/>
      <c r="V2777" s="34"/>
      <c r="W2777" s="29"/>
    </row>
    <row r="2778" spans="16:23" s="39" customFormat="1" x14ac:dyDescent="0.35">
      <c r="P2778" s="29"/>
      <c r="R2778" s="29"/>
      <c r="S2778" s="29"/>
      <c r="T2778" s="29"/>
      <c r="U2778" s="34"/>
      <c r="V2778" s="34"/>
      <c r="W2778" s="29"/>
    </row>
    <row r="2779" spans="16:23" s="39" customFormat="1" x14ac:dyDescent="0.35">
      <c r="P2779" s="29"/>
      <c r="R2779" s="29"/>
      <c r="S2779" s="29"/>
      <c r="T2779" s="29"/>
      <c r="U2779" s="34"/>
      <c r="V2779" s="34"/>
      <c r="W2779" s="29"/>
    </row>
    <row r="2780" spans="16:23" s="39" customFormat="1" x14ac:dyDescent="0.35">
      <c r="P2780" s="29"/>
      <c r="R2780" s="29"/>
      <c r="S2780" s="29"/>
      <c r="T2780" s="29"/>
      <c r="U2780" s="34"/>
      <c r="V2780" s="34"/>
      <c r="W2780" s="29"/>
    </row>
    <row r="2781" spans="16:23" s="39" customFormat="1" x14ac:dyDescent="0.35">
      <c r="P2781" s="29"/>
      <c r="R2781" s="29"/>
      <c r="S2781" s="29"/>
      <c r="T2781" s="29"/>
      <c r="U2781" s="34"/>
      <c r="V2781" s="34"/>
      <c r="W2781" s="29"/>
    </row>
    <row r="2782" spans="16:23" s="39" customFormat="1" x14ac:dyDescent="0.35">
      <c r="P2782" s="29"/>
      <c r="R2782" s="29"/>
      <c r="S2782" s="29"/>
      <c r="T2782" s="29"/>
      <c r="U2782" s="34"/>
      <c r="V2782" s="34"/>
      <c r="W2782" s="29"/>
    </row>
    <row r="2783" spans="16:23" s="39" customFormat="1" x14ac:dyDescent="0.35">
      <c r="P2783" s="29"/>
      <c r="R2783" s="29"/>
      <c r="S2783" s="29"/>
      <c r="T2783" s="29"/>
      <c r="U2783" s="34"/>
      <c r="V2783" s="34"/>
      <c r="W2783" s="29"/>
    </row>
    <row r="2784" spans="16:23" s="39" customFormat="1" x14ac:dyDescent="0.35">
      <c r="P2784" s="29"/>
      <c r="R2784" s="29"/>
      <c r="S2784" s="29"/>
      <c r="T2784" s="29"/>
      <c r="U2784" s="34"/>
      <c r="V2784" s="34"/>
      <c r="W2784" s="29"/>
    </row>
    <row r="2785" spans="16:23" s="39" customFormat="1" x14ac:dyDescent="0.35">
      <c r="P2785" s="29"/>
      <c r="R2785" s="29"/>
      <c r="S2785" s="29"/>
      <c r="T2785" s="29"/>
      <c r="U2785" s="34"/>
      <c r="V2785" s="34"/>
      <c r="W2785" s="29"/>
    </row>
    <row r="2786" spans="16:23" s="39" customFormat="1" x14ac:dyDescent="0.35">
      <c r="P2786" s="29"/>
      <c r="R2786" s="29"/>
      <c r="S2786" s="29"/>
      <c r="T2786" s="29"/>
      <c r="U2786" s="34"/>
      <c r="V2786" s="34"/>
      <c r="W2786" s="29"/>
    </row>
    <row r="2787" spans="16:23" s="39" customFormat="1" x14ac:dyDescent="0.35">
      <c r="P2787" s="29"/>
      <c r="R2787" s="29"/>
      <c r="S2787" s="29"/>
      <c r="T2787" s="29"/>
      <c r="U2787" s="34"/>
      <c r="V2787" s="34"/>
      <c r="W2787" s="29"/>
    </row>
    <row r="2788" spans="16:23" s="39" customFormat="1" x14ac:dyDescent="0.35">
      <c r="P2788" s="29"/>
      <c r="R2788" s="29"/>
      <c r="S2788" s="29"/>
      <c r="T2788" s="29"/>
      <c r="U2788" s="34"/>
      <c r="V2788" s="34"/>
      <c r="W2788" s="29"/>
    </row>
    <row r="2789" spans="16:23" s="39" customFormat="1" x14ac:dyDescent="0.35">
      <c r="P2789" s="29"/>
      <c r="R2789" s="29"/>
      <c r="S2789" s="29"/>
      <c r="T2789" s="29"/>
      <c r="U2789" s="34"/>
      <c r="V2789" s="34"/>
      <c r="W2789" s="29"/>
    </row>
    <row r="2790" spans="16:23" s="39" customFormat="1" x14ac:dyDescent="0.35">
      <c r="P2790" s="29"/>
      <c r="R2790" s="29"/>
      <c r="S2790" s="29"/>
      <c r="T2790" s="29"/>
      <c r="U2790" s="34"/>
      <c r="V2790" s="34"/>
      <c r="W2790" s="29"/>
    </row>
    <row r="2791" spans="16:23" s="39" customFormat="1" x14ac:dyDescent="0.35">
      <c r="P2791" s="29"/>
      <c r="R2791" s="29"/>
      <c r="S2791" s="29"/>
      <c r="T2791" s="29"/>
      <c r="U2791" s="34"/>
      <c r="V2791" s="34"/>
      <c r="W2791" s="29"/>
    </row>
    <row r="2792" spans="16:23" s="39" customFormat="1" x14ac:dyDescent="0.35">
      <c r="P2792" s="29"/>
      <c r="R2792" s="29"/>
      <c r="S2792" s="29"/>
      <c r="T2792" s="29"/>
      <c r="U2792" s="34"/>
      <c r="V2792" s="34"/>
      <c r="W2792" s="29"/>
    </row>
    <row r="2793" spans="16:23" s="39" customFormat="1" x14ac:dyDescent="0.35">
      <c r="P2793" s="29"/>
      <c r="R2793" s="29"/>
      <c r="S2793" s="29"/>
      <c r="T2793" s="29"/>
      <c r="U2793" s="34"/>
      <c r="V2793" s="34"/>
      <c r="W2793" s="29"/>
    </row>
    <row r="2794" spans="16:23" s="39" customFormat="1" x14ac:dyDescent="0.35">
      <c r="P2794" s="29"/>
      <c r="R2794" s="29"/>
      <c r="S2794" s="29"/>
      <c r="T2794" s="29"/>
      <c r="U2794" s="34"/>
      <c r="V2794" s="34"/>
      <c r="W2794" s="29"/>
    </row>
    <row r="2795" spans="16:23" s="39" customFormat="1" x14ac:dyDescent="0.35">
      <c r="P2795" s="29"/>
      <c r="R2795" s="29"/>
      <c r="S2795" s="29"/>
      <c r="T2795" s="29"/>
      <c r="U2795" s="34"/>
      <c r="V2795" s="34"/>
      <c r="W2795" s="29"/>
    </row>
    <row r="2796" spans="16:23" s="39" customFormat="1" x14ac:dyDescent="0.35">
      <c r="P2796" s="29"/>
      <c r="R2796" s="29"/>
      <c r="S2796" s="29"/>
      <c r="T2796" s="29"/>
      <c r="U2796" s="34"/>
      <c r="V2796" s="34"/>
      <c r="W2796" s="29"/>
    </row>
    <row r="2797" spans="16:23" s="39" customFormat="1" x14ac:dyDescent="0.35">
      <c r="P2797" s="29"/>
      <c r="R2797" s="29"/>
      <c r="S2797" s="29"/>
      <c r="T2797" s="29"/>
      <c r="U2797" s="34"/>
      <c r="V2797" s="34"/>
      <c r="W2797" s="29"/>
    </row>
    <row r="2798" spans="16:23" s="39" customFormat="1" x14ac:dyDescent="0.35">
      <c r="P2798" s="29"/>
      <c r="R2798" s="29"/>
      <c r="S2798" s="29"/>
      <c r="T2798" s="29"/>
      <c r="U2798" s="34"/>
      <c r="V2798" s="34"/>
      <c r="W2798" s="29"/>
    </row>
    <row r="2799" spans="16:23" s="39" customFormat="1" x14ac:dyDescent="0.35">
      <c r="P2799" s="29"/>
      <c r="R2799" s="29"/>
      <c r="S2799" s="29"/>
      <c r="T2799" s="29"/>
      <c r="U2799" s="34"/>
      <c r="V2799" s="34"/>
      <c r="W2799" s="29"/>
    </row>
    <row r="2800" spans="16:23" s="39" customFormat="1" x14ac:dyDescent="0.35">
      <c r="P2800" s="29"/>
      <c r="R2800" s="29"/>
      <c r="S2800" s="29"/>
      <c r="T2800" s="29"/>
      <c r="U2800" s="34"/>
      <c r="V2800" s="34"/>
      <c r="W2800" s="29"/>
    </row>
    <row r="2801" spans="16:23" s="39" customFormat="1" x14ac:dyDescent="0.35">
      <c r="P2801" s="29"/>
      <c r="R2801" s="29"/>
      <c r="S2801" s="29"/>
      <c r="T2801" s="29"/>
      <c r="U2801" s="34"/>
      <c r="V2801" s="34"/>
      <c r="W2801" s="29"/>
    </row>
    <row r="2802" spans="16:23" s="39" customFormat="1" x14ac:dyDescent="0.35">
      <c r="P2802" s="29"/>
      <c r="R2802" s="29"/>
      <c r="S2802" s="29"/>
      <c r="T2802" s="29"/>
      <c r="U2802" s="34"/>
      <c r="V2802" s="34"/>
      <c r="W2802" s="29"/>
    </row>
    <row r="2803" spans="16:23" s="39" customFormat="1" x14ac:dyDescent="0.35">
      <c r="P2803" s="29"/>
      <c r="R2803" s="29"/>
      <c r="S2803" s="29"/>
      <c r="T2803" s="29"/>
      <c r="U2803" s="34"/>
      <c r="V2803" s="34"/>
      <c r="W2803" s="29"/>
    </row>
    <row r="2804" spans="16:23" s="39" customFormat="1" x14ac:dyDescent="0.35">
      <c r="P2804" s="29"/>
      <c r="R2804" s="29"/>
      <c r="S2804" s="29"/>
      <c r="T2804" s="29"/>
      <c r="U2804" s="34"/>
      <c r="V2804" s="34"/>
      <c r="W2804" s="29"/>
    </row>
    <row r="2805" spans="16:23" s="39" customFormat="1" x14ac:dyDescent="0.35">
      <c r="P2805" s="29"/>
      <c r="R2805" s="29"/>
      <c r="S2805" s="29"/>
      <c r="T2805" s="29"/>
      <c r="U2805" s="34"/>
      <c r="V2805" s="34"/>
      <c r="W2805" s="29"/>
    </row>
    <row r="2806" spans="16:23" s="39" customFormat="1" x14ac:dyDescent="0.35">
      <c r="P2806" s="29"/>
      <c r="R2806" s="29"/>
      <c r="S2806" s="29"/>
      <c r="T2806" s="29"/>
      <c r="U2806" s="34"/>
      <c r="V2806" s="34"/>
      <c r="W2806" s="29"/>
    </row>
    <row r="2807" spans="16:23" s="39" customFormat="1" x14ac:dyDescent="0.35">
      <c r="P2807" s="29"/>
      <c r="R2807" s="29"/>
      <c r="S2807" s="29"/>
      <c r="T2807" s="29"/>
      <c r="U2807" s="34"/>
      <c r="V2807" s="34"/>
      <c r="W2807" s="29"/>
    </row>
    <row r="2808" spans="16:23" s="39" customFormat="1" x14ac:dyDescent="0.35">
      <c r="P2808" s="29"/>
      <c r="R2808" s="29"/>
      <c r="S2808" s="29"/>
      <c r="T2808" s="29"/>
      <c r="U2808" s="34"/>
      <c r="V2808" s="34"/>
      <c r="W2808" s="29"/>
    </row>
    <row r="2809" spans="16:23" s="39" customFormat="1" x14ac:dyDescent="0.35">
      <c r="P2809" s="29"/>
      <c r="R2809" s="29"/>
      <c r="S2809" s="29"/>
      <c r="T2809" s="29"/>
      <c r="U2809" s="34"/>
      <c r="V2809" s="34"/>
      <c r="W2809" s="29"/>
    </row>
    <row r="2810" spans="16:23" s="39" customFormat="1" x14ac:dyDescent="0.35">
      <c r="P2810" s="29"/>
      <c r="R2810" s="29"/>
      <c r="S2810" s="29"/>
      <c r="T2810" s="29"/>
      <c r="U2810" s="34"/>
      <c r="V2810" s="34"/>
      <c r="W2810" s="29"/>
    </row>
    <row r="2811" spans="16:23" s="39" customFormat="1" x14ac:dyDescent="0.35">
      <c r="P2811" s="29"/>
      <c r="R2811" s="29"/>
      <c r="S2811" s="29"/>
      <c r="T2811" s="29"/>
      <c r="U2811" s="34"/>
      <c r="V2811" s="34"/>
      <c r="W2811" s="29"/>
    </row>
    <row r="2812" spans="16:23" s="39" customFormat="1" x14ac:dyDescent="0.35">
      <c r="P2812" s="29"/>
      <c r="R2812" s="29"/>
      <c r="S2812" s="29"/>
      <c r="T2812" s="29"/>
      <c r="U2812" s="34"/>
      <c r="V2812" s="34"/>
      <c r="W2812" s="29"/>
    </row>
    <row r="2813" spans="16:23" s="39" customFormat="1" x14ac:dyDescent="0.35">
      <c r="P2813" s="29"/>
      <c r="R2813" s="29"/>
      <c r="S2813" s="29"/>
      <c r="T2813" s="29"/>
      <c r="U2813" s="34"/>
      <c r="V2813" s="34"/>
      <c r="W2813" s="29"/>
    </row>
    <row r="2814" spans="16:23" s="39" customFormat="1" x14ac:dyDescent="0.35">
      <c r="P2814" s="29"/>
      <c r="R2814" s="29"/>
      <c r="S2814" s="29"/>
      <c r="T2814" s="29"/>
      <c r="U2814" s="34"/>
      <c r="V2814" s="34"/>
      <c r="W2814" s="29"/>
    </row>
    <row r="2815" spans="16:23" s="39" customFormat="1" x14ac:dyDescent="0.35">
      <c r="P2815" s="29"/>
      <c r="R2815" s="29"/>
      <c r="S2815" s="29"/>
      <c r="T2815" s="29"/>
      <c r="U2815" s="34"/>
      <c r="V2815" s="34"/>
      <c r="W2815" s="29"/>
    </row>
    <row r="2816" spans="16:23" s="39" customFormat="1" x14ac:dyDescent="0.35">
      <c r="P2816" s="29"/>
      <c r="R2816" s="29"/>
      <c r="S2816" s="29"/>
      <c r="T2816" s="29"/>
      <c r="U2816" s="34"/>
      <c r="V2816" s="34"/>
      <c r="W2816" s="29"/>
    </row>
    <row r="2817" spans="16:23" s="39" customFormat="1" x14ac:dyDescent="0.35">
      <c r="P2817" s="29"/>
      <c r="R2817" s="29"/>
      <c r="S2817" s="29"/>
      <c r="T2817" s="29"/>
      <c r="U2817" s="34"/>
      <c r="V2817" s="34"/>
      <c r="W2817" s="29"/>
    </row>
    <row r="2818" spans="16:23" s="39" customFormat="1" x14ac:dyDescent="0.35">
      <c r="P2818" s="29"/>
      <c r="R2818" s="29"/>
      <c r="S2818" s="29"/>
      <c r="T2818" s="29"/>
      <c r="U2818" s="34"/>
      <c r="V2818" s="34"/>
      <c r="W2818" s="29"/>
    </row>
    <row r="2819" spans="16:23" s="39" customFormat="1" x14ac:dyDescent="0.35">
      <c r="P2819" s="29"/>
      <c r="R2819" s="29"/>
      <c r="S2819" s="29"/>
      <c r="T2819" s="29"/>
      <c r="U2819" s="34"/>
      <c r="V2819" s="34"/>
      <c r="W2819" s="29"/>
    </row>
    <row r="2820" spans="16:23" s="39" customFormat="1" x14ac:dyDescent="0.35">
      <c r="P2820" s="29"/>
      <c r="R2820" s="29"/>
      <c r="S2820" s="29"/>
      <c r="T2820" s="29"/>
      <c r="U2820" s="34"/>
      <c r="V2820" s="34"/>
      <c r="W2820" s="29"/>
    </row>
    <row r="2821" spans="16:23" s="39" customFormat="1" x14ac:dyDescent="0.35">
      <c r="P2821" s="29"/>
      <c r="R2821" s="29"/>
      <c r="S2821" s="29"/>
      <c r="T2821" s="29"/>
      <c r="U2821" s="34"/>
      <c r="V2821" s="34"/>
      <c r="W2821" s="29"/>
    </row>
    <row r="2822" spans="16:23" s="39" customFormat="1" x14ac:dyDescent="0.35">
      <c r="P2822" s="29"/>
      <c r="R2822" s="29"/>
      <c r="S2822" s="29"/>
      <c r="T2822" s="29"/>
      <c r="U2822" s="34"/>
      <c r="V2822" s="34"/>
      <c r="W2822" s="29"/>
    </row>
    <row r="2823" spans="16:23" s="39" customFormat="1" x14ac:dyDescent="0.35">
      <c r="P2823" s="29"/>
      <c r="R2823" s="29"/>
      <c r="S2823" s="29"/>
      <c r="T2823" s="29"/>
      <c r="U2823" s="34"/>
      <c r="V2823" s="34"/>
      <c r="W2823" s="29"/>
    </row>
    <row r="2824" spans="16:23" s="39" customFormat="1" x14ac:dyDescent="0.35">
      <c r="P2824" s="29"/>
      <c r="R2824" s="29"/>
      <c r="S2824" s="29"/>
      <c r="T2824" s="29"/>
      <c r="U2824" s="34"/>
      <c r="V2824" s="34"/>
      <c r="W2824" s="29"/>
    </row>
    <row r="2825" spans="16:23" s="39" customFormat="1" x14ac:dyDescent="0.35">
      <c r="P2825" s="29"/>
      <c r="R2825" s="29"/>
      <c r="S2825" s="29"/>
      <c r="T2825" s="29"/>
      <c r="U2825" s="34"/>
      <c r="V2825" s="34"/>
      <c r="W2825" s="29"/>
    </row>
    <row r="2826" spans="16:23" s="39" customFormat="1" x14ac:dyDescent="0.35">
      <c r="P2826" s="29"/>
      <c r="R2826" s="29"/>
      <c r="S2826" s="29"/>
      <c r="T2826" s="29"/>
      <c r="U2826" s="34"/>
      <c r="V2826" s="34"/>
      <c r="W2826" s="29"/>
    </row>
    <row r="2827" spans="16:23" s="39" customFormat="1" x14ac:dyDescent="0.35">
      <c r="P2827" s="29"/>
      <c r="R2827" s="29"/>
      <c r="S2827" s="29"/>
      <c r="T2827" s="29"/>
      <c r="U2827" s="34"/>
      <c r="V2827" s="34"/>
      <c r="W2827" s="29"/>
    </row>
    <row r="2828" spans="16:23" s="39" customFormat="1" x14ac:dyDescent="0.35">
      <c r="P2828" s="29"/>
      <c r="R2828" s="29"/>
      <c r="S2828" s="29"/>
      <c r="T2828" s="29"/>
      <c r="U2828" s="34"/>
      <c r="V2828" s="34"/>
      <c r="W2828" s="29"/>
    </row>
    <row r="2829" spans="16:23" s="39" customFormat="1" x14ac:dyDescent="0.35">
      <c r="P2829" s="29"/>
      <c r="R2829" s="29"/>
      <c r="S2829" s="29"/>
      <c r="T2829" s="29"/>
      <c r="U2829" s="34"/>
      <c r="V2829" s="34"/>
      <c r="W2829" s="29"/>
    </row>
    <row r="2830" spans="16:23" s="39" customFormat="1" x14ac:dyDescent="0.35">
      <c r="P2830" s="29"/>
      <c r="R2830" s="29"/>
      <c r="S2830" s="29"/>
      <c r="T2830" s="29"/>
      <c r="U2830" s="34"/>
      <c r="V2830" s="34"/>
      <c r="W2830" s="29"/>
    </row>
    <row r="2831" spans="16:23" s="39" customFormat="1" x14ac:dyDescent="0.35">
      <c r="P2831" s="29"/>
      <c r="R2831" s="29"/>
      <c r="S2831" s="29"/>
      <c r="T2831" s="29"/>
      <c r="U2831" s="34"/>
      <c r="V2831" s="34"/>
      <c r="W2831" s="29"/>
    </row>
    <row r="2832" spans="16:23" s="39" customFormat="1" x14ac:dyDescent="0.35">
      <c r="P2832" s="29"/>
      <c r="R2832" s="29"/>
      <c r="S2832" s="29"/>
      <c r="T2832" s="29"/>
      <c r="U2832" s="34"/>
      <c r="V2832" s="34"/>
      <c r="W2832" s="29"/>
    </row>
    <row r="2833" spans="16:23" s="39" customFormat="1" x14ac:dyDescent="0.35">
      <c r="P2833" s="29"/>
      <c r="R2833" s="29"/>
      <c r="S2833" s="29"/>
      <c r="T2833" s="29"/>
      <c r="U2833" s="34"/>
      <c r="V2833" s="34"/>
      <c r="W2833" s="29"/>
    </row>
    <row r="2834" spans="16:23" s="39" customFormat="1" x14ac:dyDescent="0.35">
      <c r="P2834" s="29"/>
      <c r="R2834" s="29"/>
      <c r="S2834" s="29"/>
      <c r="T2834" s="29"/>
      <c r="U2834" s="34"/>
      <c r="V2834" s="34"/>
      <c r="W2834" s="29"/>
    </row>
    <row r="2835" spans="16:23" s="39" customFormat="1" x14ac:dyDescent="0.35">
      <c r="P2835" s="29"/>
      <c r="R2835" s="29"/>
      <c r="S2835" s="29"/>
      <c r="T2835" s="29"/>
      <c r="U2835" s="34"/>
      <c r="V2835" s="34"/>
      <c r="W2835" s="29"/>
    </row>
    <row r="2836" spans="16:23" s="39" customFormat="1" x14ac:dyDescent="0.35">
      <c r="P2836" s="29"/>
      <c r="R2836" s="29"/>
      <c r="S2836" s="29"/>
      <c r="T2836" s="29"/>
      <c r="U2836" s="34"/>
      <c r="V2836" s="34"/>
      <c r="W2836" s="29"/>
    </row>
    <row r="2837" spans="16:23" s="39" customFormat="1" x14ac:dyDescent="0.35">
      <c r="P2837" s="29"/>
      <c r="R2837" s="29"/>
      <c r="S2837" s="29"/>
      <c r="T2837" s="29"/>
      <c r="U2837" s="34"/>
      <c r="V2837" s="34"/>
      <c r="W2837" s="29"/>
    </row>
    <row r="2838" spans="16:23" s="39" customFormat="1" x14ac:dyDescent="0.35">
      <c r="P2838" s="29"/>
      <c r="R2838" s="29"/>
      <c r="S2838" s="29"/>
      <c r="T2838" s="29"/>
      <c r="U2838" s="34"/>
      <c r="V2838" s="34"/>
      <c r="W2838" s="29"/>
    </row>
    <row r="2839" spans="16:23" s="39" customFormat="1" x14ac:dyDescent="0.35">
      <c r="P2839" s="29"/>
      <c r="R2839" s="29"/>
      <c r="S2839" s="29"/>
      <c r="T2839" s="29"/>
      <c r="U2839" s="34"/>
      <c r="V2839" s="34"/>
      <c r="W2839" s="29"/>
    </row>
    <row r="2840" spans="16:23" s="39" customFormat="1" x14ac:dyDescent="0.35">
      <c r="P2840" s="29"/>
      <c r="R2840" s="29"/>
      <c r="S2840" s="29"/>
      <c r="T2840" s="29"/>
      <c r="U2840" s="34"/>
      <c r="V2840" s="34"/>
      <c r="W2840" s="29"/>
    </row>
    <row r="2841" spans="16:23" s="39" customFormat="1" x14ac:dyDescent="0.35">
      <c r="P2841" s="29"/>
      <c r="R2841" s="29"/>
      <c r="S2841" s="29"/>
      <c r="T2841" s="29"/>
      <c r="U2841" s="34"/>
      <c r="V2841" s="34"/>
      <c r="W2841" s="29"/>
    </row>
    <row r="2842" spans="16:23" s="39" customFormat="1" x14ac:dyDescent="0.35">
      <c r="P2842" s="29"/>
      <c r="R2842" s="29"/>
      <c r="S2842" s="29"/>
      <c r="T2842" s="29"/>
      <c r="U2842" s="34"/>
      <c r="V2842" s="34"/>
      <c r="W2842" s="29"/>
    </row>
    <row r="2843" spans="16:23" s="39" customFormat="1" x14ac:dyDescent="0.35">
      <c r="P2843" s="29"/>
      <c r="R2843" s="29"/>
      <c r="S2843" s="29"/>
      <c r="T2843" s="29"/>
      <c r="U2843" s="34"/>
      <c r="V2843" s="34"/>
      <c r="W2843" s="29"/>
    </row>
    <row r="2844" spans="16:23" s="39" customFormat="1" x14ac:dyDescent="0.35">
      <c r="P2844" s="29"/>
      <c r="R2844" s="29"/>
      <c r="S2844" s="29"/>
      <c r="T2844" s="29"/>
      <c r="U2844" s="34"/>
      <c r="V2844" s="34"/>
      <c r="W2844" s="29"/>
    </row>
    <row r="2845" spans="16:23" s="39" customFormat="1" x14ac:dyDescent="0.35">
      <c r="P2845" s="29"/>
      <c r="R2845" s="29"/>
      <c r="S2845" s="29"/>
      <c r="T2845" s="29"/>
      <c r="U2845" s="34"/>
      <c r="V2845" s="34"/>
      <c r="W2845" s="29"/>
    </row>
    <row r="2846" spans="16:23" s="39" customFormat="1" x14ac:dyDescent="0.35">
      <c r="P2846" s="29"/>
      <c r="R2846" s="29"/>
      <c r="S2846" s="29"/>
      <c r="T2846" s="29"/>
      <c r="U2846" s="34"/>
      <c r="V2846" s="34"/>
      <c r="W2846" s="29"/>
    </row>
    <row r="2847" spans="16:23" s="39" customFormat="1" x14ac:dyDescent="0.35">
      <c r="P2847" s="29"/>
      <c r="R2847" s="29"/>
      <c r="S2847" s="29"/>
      <c r="T2847" s="29"/>
      <c r="U2847" s="34"/>
      <c r="V2847" s="34"/>
      <c r="W2847" s="29"/>
    </row>
    <row r="2848" spans="16:23" s="39" customFormat="1" x14ac:dyDescent="0.35">
      <c r="P2848" s="29"/>
      <c r="R2848" s="29"/>
      <c r="S2848" s="29"/>
      <c r="T2848" s="29"/>
      <c r="U2848" s="34"/>
      <c r="V2848" s="34"/>
      <c r="W2848" s="29"/>
    </row>
    <row r="2849" spans="16:23" s="39" customFormat="1" x14ac:dyDescent="0.35">
      <c r="P2849" s="29"/>
      <c r="R2849" s="29"/>
      <c r="S2849" s="29"/>
      <c r="T2849" s="29"/>
      <c r="U2849" s="34"/>
      <c r="V2849" s="34"/>
      <c r="W2849" s="29"/>
    </row>
    <row r="2850" spans="16:23" s="39" customFormat="1" x14ac:dyDescent="0.35">
      <c r="P2850" s="29"/>
      <c r="R2850" s="29"/>
      <c r="S2850" s="29"/>
      <c r="T2850" s="29"/>
      <c r="U2850" s="34"/>
      <c r="V2850" s="34"/>
      <c r="W2850" s="29"/>
    </row>
    <row r="2851" spans="16:23" s="39" customFormat="1" x14ac:dyDescent="0.35">
      <c r="P2851" s="29"/>
      <c r="R2851" s="29"/>
      <c r="S2851" s="29"/>
      <c r="T2851" s="29"/>
      <c r="U2851" s="34"/>
      <c r="V2851" s="34"/>
      <c r="W2851" s="29"/>
    </row>
    <row r="2852" spans="16:23" s="39" customFormat="1" x14ac:dyDescent="0.35">
      <c r="P2852" s="29"/>
      <c r="R2852" s="29"/>
      <c r="S2852" s="29"/>
      <c r="T2852" s="29"/>
      <c r="U2852" s="34"/>
      <c r="V2852" s="34"/>
      <c r="W2852" s="29"/>
    </row>
    <row r="2853" spans="16:23" s="39" customFormat="1" x14ac:dyDescent="0.35">
      <c r="P2853" s="29"/>
      <c r="R2853" s="29"/>
      <c r="S2853" s="29"/>
      <c r="T2853" s="29"/>
      <c r="U2853" s="34"/>
      <c r="V2853" s="34"/>
      <c r="W2853" s="29"/>
    </row>
    <row r="2854" spans="16:23" s="39" customFormat="1" x14ac:dyDescent="0.35">
      <c r="P2854" s="29"/>
      <c r="R2854" s="29"/>
      <c r="S2854" s="29"/>
      <c r="T2854" s="29"/>
      <c r="U2854" s="34"/>
      <c r="V2854" s="34"/>
      <c r="W2854" s="29"/>
    </row>
    <row r="2855" spans="16:23" s="39" customFormat="1" x14ac:dyDescent="0.35">
      <c r="P2855" s="29"/>
      <c r="R2855" s="29"/>
      <c r="S2855" s="29"/>
      <c r="T2855" s="29"/>
      <c r="U2855" s="34"/>
      <c r="V2855" s="34"/>
      <c r="W2855" s="29"/>
    </row>
    <row r="2856" spans="16:23" s="39" customFormat="1" x14ac:dyDescent="0.35">
      <c r="P2856" s="29"/>
      <c r="R2856" s="29"/>
      <c r="S2856" s="29"/>
      <c r="T2856" s="29"/>
      <c r="U2856" s="34"/>
      <c r="V2856" s="34"/>
      <c r="W2856" s="29"/>
    </row>
    <row r="2857" spans="16:23" s="39" customFormat="1" x14ac:dyDescent="0.35">
      <c r="P2857" s="29"/>
      <c r="R2857" s="29"/>
      <c r="S2857" s="29"/>
      <c r="T2857" s="29"/>
      <c r="U2857" s="34"/>
      <c r="V2857" s="34"/>
      <c r="W2857" s="29"/>
    </row>
    <row r="2858" spans="16:23" s="39" customFormat="1" x14ac:dyDescent="0.35">
      <c r="P2858" s="29"/>
      <c r="R2858" s="29"/>
      <c r="S2858" s="29"/>
      <c r="T2858" s="29"/>
      <c r="U2858" s="34"/>
      <c r="V2858" s="34"/>
      <c r="W2858" s="29"/>
    </row>
    <row r="2859" spans="16:23" s="39" customFormat="1" x14ac:dyDescent="0.35">
      <c r="P2859" s="29"/>
      <c r="R2859" s="29"/>
      <c r="S2859" s="29"/>
      <c r="T2859" s="29"/>
      <c r="U2859" s="34"/>
      <c r="V2859" s="34"/>
      <c r="W2859" s="29"/>
    </row>
    <row r="2860" spans="16:23" s="39" customFormat="1" x14ac:dyDescent="0.35">
      <c r="P2860" s="29"/>
      <c r="R2860" s="29"/>
      <c r="S2860" s="29"/>
      <c r="T2860" s="29"/>
      <c r="U2860" s="34"/>
      <c r="V2860" s="34"/>
      <c r="W2860" s="29"/>
    </row>
    <row r="2861" spans="16:23" s="39" customFormat="1" x14ac:dyDescent="0.35">
      <c r="P2861" s="29"/>
      <c r="R2861" s="29"/>
      <c r="S2861" s="29"/>
      <c r="T2861" s="29"/>
      <c r="U2861" s="34"/>
      <c r="V2861" s="34"/>
      <c r="W2861" s="29"/>
    </row>
    <row r="2862" spans="16:23" s="39" customFormat="1" x14ac:dyDescent="0.35">
      <c r="P2862" s="29"/>
      <c r="R2862" s="29"/>
      <c r="S2862" s="29"/>
      <c r="T2862" s="29"/>
      <c r="U2862" s="34"/>
      <c r="V2862" s="34"/>
      <c r="W2862" s="29"/>
    </row>
    <row r="2863" spans="16:23" s="39" customFormat="1" x14ac:dyDescent="0.35">
      <c r="P2863" s="29"/>
      <c r="R2863" s="29"/>
      <c r="S2863" s="29"/>
      <c r="T2863" s="29"/>
      <c r="U2863" s="34"/>
      <c r="V2863" s="34"/>
      <c r="W2863" s="29"/>
    </row>
    <row r="2864" spans="16:23" s="39" customFormat="1" x14ac:dyDescent="0.35">
      <c r="P2864" s="29"/>
      <c r="R2864" s="29"/>
      <c r="S2864" s="29"/>
      <c r="T2864" s="29"/>
      <c r="U2864" s="34"/>
      <c r="V2864" s="34"/>
      <c r="W2864" s="29"/>
    </row>
    <row r="2865" spans="16:23" s="39" customFormat="1" x14ac:dyDescent="0.35">
      <c r="P2865" s="29"/>
      <c r="R2865" s="29"/>
      <c r="S2865" s="29"/>
      <c r="T2865" s="29"/>
      <c r="U2865" s="34"/>
      <c r="V2865" s="34"/>
      <c r="W2865" s="29"/>
    </row>
    <row r="2866" spans="16:23" s="39" customFormat="1" x14ac:dyDescent="0.35">
      <c r="P2866" s="29"/>
      <c r="R2866" s="29"/>
      <c r="S2866" s="29"/>
      <c r="T2866" s="29"/>
      <c r="U2866" s="34"/>
      <c r="V2866" s="34"/>
      <c r="W2866" s="29"/>
    </row>
    <row r="2867" spans="16:23" s="39" customFormat="1" x14ac:dyDescent="0.35">
      <c r="P2867" s="29"/>
      <c r="R2867" s="29"/>
      <c r="S2867" s="29"/>
      <c r="T2867" s="29"/>
      <c r="U2867" s="34"/>
      <c r="V2867" s="34"/>
      <c r="W2867" s="29"/>
    </row>
    <row r="2868" spans="16:23" s="39" customFormat="1" x14ac:dyDescent="0.35">
      <c r="P2868" s="29"/>
      <c r="R2868" s="29"/>
      <c r="S2868" s="29"/>
      <c r="T2868" s="29"/>
      <c r="U2868" s="34"/>
      <c r="V2868" s="34"/>
      <c r="W2868" s="29"/>
    </row>
    <row r="2869" spans="16:23" s="39" customFormat="1" x14ac:dyDescent="0.35">
      <c r="P2869" s="29"/>
      <c r="R2869" s="29"/>
      <c r="S2869" s="29"/>
      <c r="T2869" s="29"/>
      <c r="U2869" s="34"/>
      <c r="V2869" s="34"/>
      <c r="W2869" s="29"/>
    </row>
    <row r="2870" spans="16:23" s="39" customFormat="1" x14ac:dyDescent="0.35">
      <c r="P2870" s="29"/>
      <c r="R2870" s="29"/>
      <c r="S2870" s="29"/>
      <c r="T2870" s="29"/>
      <c r="U2870" s="34"/>
      <c r="V2870" s="34"/>
      <c r="W2870" s="29"/>
    </row>
    <row r="2871" spans="16:23" s="39" customFormat="1" x14ac:dyDescent="0.35">
      <c r="P2871" s="29"/>
      <c r="R2871" s="29"/>
      <c r="S2871" s="29"/>
      <c r="T2871" s="29"/>
      <c r="U2871" s="34"/>
      <c r="V2871" s="34"/>
      <c r="W2871" s="29"/>
    </row>
    <row r="2872" spans="16:23" s="39" customFormat="1" x14ac:dyDescent="0.35">
      <c r="P2872" s="29"/>
      <c r="R2872" s="29"/>
      <c r="S2872" s="29"/>
      <c r="T2872" s="29"/>
      <c r="U2872" s="34"/>
      <c r="V2872" s="34"/>
      <c r="W2872" s="29"/>
    </row>
    <row r="2873" spans="16:23" s="39" customFormat="1" x14ac:dyDescent="0.35">
      <c r="P2873" s="29"/>
      <c r="R2873" s="29"/>
      <c r="S2873" s="29"/>
      <c r="T2873" s="29"/>
      <c r="U2873" s="34"/>
      <c r="V2873" s="34"/>
      <c r="W2873" s="29"/>
    </row>
    <row r="2874" spans="16:23" s="39" customFormat="1" x14ac:dyDescent="0.35">
      <c r="P2874" s="29"/>
      <c r="R2874" s="29"/>
      <c r="S2874" s="29"/>
      <c r="T2874" s="29"/>
      <c r="U2874" s="34"/>
      <c r="V2874" s="34"/>
      <c r="W2874" s="29"/>
    </row>
    <row r="2875" spans="16:23" s="39" customFormat="1" x14ac:dyDescent="0.35">
      <c r="P2875" s="29"/>
      <c r="R2875" s="29"/>
      <c r="S2875" s="29"/>
      <c r="T2875" s="29"/>
      <c r="U2875" s="34"/>
      <c r="V2875" s="34"/>
      <c r="W2875" s="29"/>
    </row>
    <row r="2876" spans="16:23" s="39" customFormat="1" x14ac:dyDescent="0.35">
      <c r="P2876" s="29"/>
      <c r="R2876" s="29"/>
      <c r="S2876" s="29"/>
      <c r="T2876" s="29"/>
      <c r="U2876" s="34"/>
      <c r="V2876" s="34"/>
      <c r="W2876" s="29"/>
    </row>
    <row r="2877" spans="16:23" s="39" customFormat="1" x14ac:dyDescent="0.35">
      <c r="P2877" s="29"/>
      <c r="R2877" s="29"/>
      <c r="S2877" s="29"/>
      <c r="T2877" s="29"/>
      <c r="U2877" s="34"/>
      <c r="V2877" s="34"/>
      <c r="W2877" s="29"/>
    </row>
    <row r="2878" spans="16:23" s="39" customFormat="1" x14ac:dyDescent="0.35">
      <c r="P2878" s="29"/>
      <c r="R2878" s="29"/>
      <c r="S2878" s="29"/>
      <c r="T2878" s="29"/>
      <c r="U2878" s="34"/>
      <c r="V2878" s="34"/>
      <c r="W2878" s="29"/>
    </row>
    <row r="2879" spans="16:23" s="39" customFormat="1" x14ac:dyDescent="0.35">
      <c r="P2879" s="29"/>
      <c r="R2879" s="29"/>
      <c r="S2879" s="29"/>
      <c r="T2879" s="29"/>
      <c r="U2879" s="34"/>
      <c r="V2879" s="34"/>
      <c r="W2879" s="29"/>
    </row>
    <row r="2880" spans="16:23" s="39" customFormat="1" x14ac:dyDescent="0.35">
      <c r="P2880" s="29"/>
      <c r="R2880" s="29"/>
      <c r="S2880" s="29"/>
      <c r="T2880" s="29"/>
      <c r="U2880" s="34"/>
      <c r="V2880" s="34"/>
      <c r="W2880" s="29"/>
    </row>
    <row r="2881" spans="16:23" s="39" customFormat="1" x14ac:dyDescent="0.35">
      <c r="P2881" s="29"/>
      <c r="R2881" s="29"/>
      <c r="S2881" s="29"/>
      <c r="T2881" s="29"/>
      <c r="U2881" s="34"/>
      <c r="V2881" s="34"/>
      <c r="W2881" s="29"/>
    </row>
    <row r="2882" spans="16:23" s="39" customFormat="1" x14ac:dyDescent="0.35">
      <c r="P2882" s="29"/>
      <c r="R2882" s="29"/>
      <c r="S2882" s="29"/>
      <c r="T2882" s="29"/>
      <c r="U2882" s="34"/>
      <c r="V2882" s="34"/>
      <c r="W2882" s="29"/>
    </row>
    <row r="2883" spans="16:23" s="39" customFormat="1" x14ac:dyDescent="0.35">
      <c r="P2883" s="29"/>
      <c r="R2883" s="29"/>
      <c r="S2883" s="29"/>
      <c r="T2883" s="29"/>
      <c r="U2883" s="34"/>
      <c r="V2883" s="34"/>
      <c r="W2883" s="29"/>
    </row>
    <row r="2884" spans="16:23" s="39" customFormat="1" x14ac:dyDescent="0.35">
      <c r="P2884" s="29"/>
      <c r="R2884" s="29"/>
      <c r="S2884" s="29"/>
      <c r="T2884" s="29"/>
      <c r="U2884" s="34"/>
      <c r="V2884" s="34"/>
      <c r="W2884" s="29"/>
    </row>
    <row r="2885" spans="16:23" s="39" customFormat="1" x14ac:dyDescent="0.35">
      <c r="P2885" s="29"/>
      <c r="R2885" s="29"/>
      <c r="S2885" s="29"/>
      <c r="T2885" s="29"/>
      <c r="U2885" s="34"/>
      <c r="V2885" s="34"/>
      <c r="W2885" s="29"/>
    </row>
    <row r="2886" spans="16:23" s="39" customFormat="1" x14ac:dyDescent="0.35">
      <c r="P2886" s="29"/>
      <c r="R2886" s="29"/>
      <c r="S2886" s="29"/>
      <c r="T2886" s="29"/>
      <c r="U2886" s="34"/>
      <c r="V2886" s="34"/>
      <c r="W2886" s="29"/>
    </row>
    <row r="2887" spans="16:23" s="39" customFormat="1" x14ac:dyDescent="0.35">
      <c r="P2887" s="29"/>
      <c r="R2887" s="29"/>
      <c r="S2887" s="29"/>
      <c r="T2887" s="29"/>
      <c r="U2887" s="34"/>
      <c r="V2887" s="34"/>
      <c r="W2887" s="29"/>
    </row>
    <row r="2888" spans="16:23" s="39" customFormat="1" x14ac:dyDescent="0.35">
      <c r="P2888" s="29"/>
      <c r="R2888" s="29"/>
      <c r="S2888" s="29"/>
      <c r="T2888" s="29"/>
      <c r="U2888" s="34"/>
      <c r="V2888" s="34"/>
      <c r="W2888" s="29"/>
    </row>
    <row r="2889" spans="16:23" s="39" customFormat="1" x14ac:dyDescent="0.35">
      <c r="P2889" s="29"/>
      <c r="R2889" s="29"/>
      <c r="S2889" s="29"/>
      <c r="T2889" s="29"/>
      <c r="U2889" s="34"/>
      <c r="V2889" s="34"/>
      <c r="W2889" s="29"/>
    </row>
    <row r="2890" spans="16:23" s="39" customFormat="1" x14ac:dyDescent="0.35">
      <c r="P2890" s="29"/>
      <c r="R2890" s="29"/>
      <c r="S2890" s="29"/>
      <c r="T2890" s="29"/>
      <c r="U2890" s="34"/>
      <c r="V2890" s="34"/>
      <c r="W2890" s="29"/>
    </row>
    <row r="2891" spans="16:23" s="39" customFormat="1" x14ac:dyDescent="0.35">
      <c r="P2891" s="29"/>
      <c r="R2891" s="29"/>
      <c r="S2891" s="29"/>
      <c r="T2891" s="29"/>
      <c r="U2891" s="34"/>
      <c r="V2891" s="34"/>
      <c r="W2891" s="29"/>
    </row>
    <row r="2892" spans="16:23" s="39" customFormat="1" x14ac:dyDescent="0.35">
      <c r="P2892" s="29"/>
      <c r="R2892" s="29"/>
      <c r="S2892" s="29"/>
      <c r="T2892" s="29"/>
      <c r="U2892" s="34"/>
      <c r="V2892" s="34"/>
      <c r="W2892" s="29"/>
    </row>
    <row r="2893" spans="16:23" s="39" customFormat="1" x14ac:dyDescent="0.35">
      <c r="P2893" s="29"/>
      <c r="R2893" s="29"/>
      <c r="S2893" s="29"/>
      <c r="T2893" s="29"/>
      <c r="U2893" s="34"/>
      <c r="V2893" s="34"/>
      <c r="W2893" s="29"/>
    </row>
    <row r="2894" spans="16:23" s="39" customFormat="1" x14ac:dyDescent="0.35">
      <c r="P2894" s="29"/>
      <c r="R2894" s="29"/>
      <c r="S2894" s="29"/>
      <c r="T2894" s="29"/>
      <c r="U2894" s="34"/>
      <c r="V2894" s="34"/>
      <c r="W2894" s="29"/>
    </row>
    <row r="2895" spans="16:23" s="39" customFormat="1" x14ac:dyDescent="0.35">
      <c r="P2895" s="29"/>
      <c r="R2895" s="29"/>
      <c r="S2895" s="29"/>
      <c r="T2895" s="29"/>
      <c r="U2895" s="34"/>
      <c r="V2895" s="34"/>
      <c r="W2895" s="29"/>
    </row>
    <row r="2896" spans="16:23" s="39" customFormat="1" x14ac:dyDescent="0.35">
      <c r="P2896" s="29"/>
      <c r="R2896" s="29"/>
      <c r="S2896" s="29"/>
      <c r="T2896" s="29"/>
      <c r="U2896" s="34"/>
      <c r="V2896" s="34"/>
      <c r="W2896" s="29"/>
    </row>
    <row r="2897" spans="16:23" s="39" customFormat="1" x14ac:dyDescent="0.35">
      <c r="P2897" s="29"/>
      <c r="R2897" s="29"/>
      <c r="S2897" s="29"/>
      <c r="T2897" s="29"/>
      <c r="U2897" s="34"/>
      <c r="V2897" s="34"/>
      <c r="W2897" s="29"/>
    </row>
    <row r="2898" spans="16:23" s="39" customFormat="1" x14ac:dyDescent="0.35">
      <c r="P2898" s="29"/>
      <c r="R2898" s="29"/>
      <c r="S2898" s="29"/>
      <c r="T2898" s="29"/>
      <c r="U2898" s="34"/>
      <c r="V2898" s="34"/>
      <c r="W2898" s="29"/>
    </row>
    <row r="2899" spans="16:23" s="39" customFormat="1" x14ac:dyDescent="0.35">
      <c r="P2899" s="29"/>
      <c r="R2899" s="29"/>
      <c r="S2899" s="29"/>
      <c r="T2899" s="29"/>
      <c r="U2899" s="34"/>
      <c r="V2899" s="34"/>
      <c r="W2899" s="29"/>
    </row>
    <row r="2900" spans="16:23" s="39" customFormat="1" x14ac:dyDescent="0.35">
      <c r="P2900" s="29"/>
      <c r="R2900" s="29"/>
      <c r="S2900" s="29"/>
      <c r="T2900" s="29"/>
      <c r="U2900" s="34"/>
      <c r="V2900" s="34"/>
      <c r="W2900" s="29"/>
    </row>
    <row r="2901" spans="16:23" s="39" customFormat="1" x14ac:dyDescent="0.35">
      <c r="P2901" s="29"/>
      <c r="R2901" s="29"/>
      <c r="S2901" s="29"/>
      <c r="T2901" s="29"/>
      <c r="U2901" s="34"/>
      <c r="V2901" s="34"/>
      <c r="W2901" s="29"/>
    </row>
    <row r="2902" spans="16:23" s="39" customFormat="1" x14ac:dyDescent="0.35">
      <c r="P2902" s="29"/>
      <c r="R2902" s="29"/>
      <c r="S2902" s="29"/>
      <c r="T2902" s="29"/>
      <c r="U2902" s="34"/>
      <c r="V2902" s="34"/>
      <c r="W2902" s="29"/>
    </row>
    <row r="2903" spans="16:23" s="39" customFormat="1" x14ac:dyDescent="0.35">
      <c r="P2903" s="29"/>
      <c r="R2903" s="29"/>
      <c r="S2903" s="29"/>
      <c r="T2903" s="29"/>
      <c r="U2903" s="34"/>
      <c r="V2903" s="34"/>
      <c r="W2903" s="29"/>
    </row>
    <row r="2904" spans="16:23" s="39" customFormat="1" x14ac:dyDescent="0.35">
      <c r="P2904" s="29"/>
      <c r="R2904" s="29"/>
      <c r="S2904" s="29"/>
      <c r="T2904" s="29"/>
      <c r="U2904" s="34"/>
      <c r="V2904" s="34"/>
      <c r="W2904" s="29"/>
    </row>
    <row r="2905" spans="16:23" s="39" customFormat="1" x14ac:dyDescent="0.35">
      <c r="P2905" s="29"/>
      <c r="R2905" s="29"/>
      <c r="S2905" s="29"/>
      <c r="T2905" s="29"/>
      <c r="U2905" s="34"/>
      <c r="V2905" s="34"/>
      <c r="W2905" s="29"/>
    </row>
    <row r="2906" spans="16:23" s="39" customFormat="1" x14ac:dyDescent="0.35">
      <c r="P2906" s="29"/>
      <c r="R2906" s="29"/>
      <c r="S2906" s="29"/>
      <c r="T2906" s="29"/>
      <c r="U2906" s="34"/>
      <c r="V2906" s="34"/>
      <c r="W2906" s="29"/>
    </row>
    <row r="2907" spans="16:23" s="39" customFormat="1" x14ac:dyDescent="0.35">
      <c r="P2907" s="29"/>
      <c r="R2907" s="29"/>
      <c r="S2907" s="29"/>
      <c r="T2907" s="29"/>
      <c r="U2907" s="34"/>
      <c r="V2907" s="34"/>
      <c r="W2907" s="29"/>
    </row>
    <row r="2908" spans="16:23" s="39" customFormat="1" x14ac:dyDescent="0.35">
      <c r="P2908" s="29"/>
      <c r="R2908" s="29"/>
      <c r="S2908" s="29"/>
      <c r="T2908" s="29"/>
      <c r="U2908" s="34"/>
      <c r="V2908" s="34"/>
      <c r="W2908" s="29"/>
    </row>
    <row r="2909" spans="16:23" s="39" customFormat="1" x14ac:dyDescent="0.35">
      <c r="P2909" s="29"/>
      <c r="R2909" s="29"/>
      <c r="S2909" s="29"/>
      <c r="T2909" s="29"/>
      <c r="U2909" s="34"/>
      <c r="V2909" s="34"/>
      <c r="W2909" s="29"/>
    </row>
    <row r="2910" spans="16:23" s="39" customFormat="1" x14ac:dyDescent="0.35">
      <c r="P2910" s="29"/>
      <c r="R2910" s="29"/>
      <c r="S2910" s="29"/>
      <c r="T2910" s="29"/>
      <c r="U2910" s="34"/>
      <c r="V2910" s="34"/>
      <c r="W2910" s="29"/>
    </row>
    <row r="2911" spans="16:23" s="39" customFormat="1" x14ac:dyDescent="0.35">
      <c r="P2911" s="29"/>
      <c r="R2911" s="29"/>
      <c r="S2911" s="29"/>
      <c r="T2911" s="29"/>
      <c r="U2911" s="34"/>
      <c r="V2911" s="34"/>
      <c r="W2911" s="29"/>
    </row>
    <row r="2912" spans="16:23" s="39" customFormat="1" x14ac:dyDescent="0.35">
      <c r="P2912" s="29"/>
      <c r="R2912" s="29"/>
      <c r="S2912" s="29"/>
      <c r="T2912" s="29"/>
      <c r="U2912" s="34"/>
      <c r="V2912" s="34"/>
      <c r="W2912" s="29"/>
    </row>
    <row r="2913" spans="16:23" s="39" customFormat="1" x14ac:dyDescent="0.35">
      <c r="P2913" s="29"/>
      <c r="R2913" s="29"/>
      <c r="S2913" s="29"/>
      <c r="T2913" s="29"/>
      <c r="U2913" s="34"/>
      <c r="V2913" s="34"/>
      <c r="W2913" s="29"/>
    </row>
    <row r="2914" spans="16:23" s="39" customFormat="1" x14ac:dyDescent="0.35">
      <c r="P2914" s="29"/>
      <c r="R2914" s="29"/>
      <c r="S2914" s="29"/>
      <c r="T2914" s="29"/>
      <c r="U2914" s="34"/>
      <c r="V2914" s="34"/>
      <c r="W2914" s="29"/>
    </row>
    <row r="2915" spans="16:23" s="39" customFormat="1" x14ac:dyDescent="0.35">
      <c r="P2915" s="29"/>
      <c r="R2915" s="29"/>
      <c r="S2915" s="29"/>
      <c r="T2915" s="29"/>
      <c r="U2915" s="34"/>
      <c r="V2915" s="34"/>
      <c r="W2915" s="29"/>
    </row>
    <row r="2916" spans="16:23" s="39" customFormat="1" x14ac:dyDescent="0.35">
      <c r="P2916" s="29"/>
      <c r="R2916" s="29"/>
      <c r="S2916" s="29"/>
      <c r="T2916" s="29"/>
      <c r="U2916" s="34"/>
      <c r="V2916" s="34"/>
      <c r="W2916" s="29"/>
    </row>
    <row r="2917" spans="16:23" s="39" customFormat="1" x14ac:dyDescent="0.35">
      <c r="P2917" s="29"/>
      <c r="R2917" s="29"/>
      <c r="S2917" s="29"/>
      <c r="T2917" s="29"/>
      <c r="U2917" s="34"/>
      <c r="V2917" s="34"/>
      <c r="W2917" s="29"/>
    </row>
    <row r="2918" spans="16:23" s="39" customFormat="1" x14ac:dyDescent="0.35">
      <c r="P2918" s="29"/>
      <c r="R2918" s="29"/>
      <c r="S2918" s="29"/>
      <c r="T2918" s="29"/>
      <c r="U2918" s="34"/>
      <c r="V2918" s="34"/>
      <c r="W2918" s="29"/>
    </row>
    <row r="2919" spans="16:23" s="39" customFormat="1" x14ac:dyDescent="0.35">
      <c r="P2919" s="29"/>
      <c r="R2919" s="29"/>
      <c r="S2919" s="29"/>
      <c r="T2919" s="29"/>
      <c r="U2919" s="34"/>
      <c r="V2919" s="34"/>
      <c r="W2919" s="29"/>
    </row>
    <row r="2920" spans="16:23" s="39" customFormat="1" x14ac:dyDescent="0.35">
      <c r="P2920" s="29"/>
      <c r="R2920" s="29"/>
      <c r="S2920" s="29"/>
      <c r="T2920" s="29"/>
      <c r="U2920" s="34"/>
      <c r="V2920" s="34"/>
      <c r="W2920" s="29"/>
    </row>
    <row r="2921" spans="16:23" s="39" customFormat="1" x14ac:dyDescent="0.35">
      <c r="P2921" s="29"/>
      <c r="R2921" s="29"/>
      <c r="S2921" s="29"/>
      <c r="T2921" s="29"/>
      <c r="U2921" s="34"/>
      <c r="V2921" s="34"/>
      <c r="W2921" s="29"/>
    </row>
    <row r="2922" spans="16:23" s="39" customFormat="1" x14ac:dyDescent="0.35">
      <c r="P2922" s="29"/>
      <c r="R2922" s="29"/>
      <c r="S2922" s="29"/>
      <c r="T2922" s="29"/>
      <c r="U2922" s="34"/>
      <c r="V2922" s="34"/>
      <c r="W2922" s="29"/>
    </row>
    <row r="2923" spans="16:23" s="39" customFormat="1" x14ac:dyDescent="0.35">
      <c r="P2923" s="29"/>
      <c r="R2923" s="29"/>
      <c r="S2923" s="29"/>
      <c r="T2923" s="29"/>
      <c r="U2923" s="34"/>
      <c r="V2923" s="34"/>
      <c r="W2923" s="29"/>
    </row>
    <row r="2924" spans="16:23" s="39" customFormat="1" x14ac:dyDescent="0.35">
      <c r="P2924" s="29"/>
      <c r="R2924" s="29"/>
      <c r="S2924" s="29"/>
      <c r="T2924" s="29"/>
      <c r="U2924" s="34"/>
      <c r="V2924" s="34"/>
      <c r="W2924" s="29"/>
    </row>
    <row r="2925" spans="16:23" s="39" customFormat="1" x14ac:dyDescent="0.35">
      <c r="P2925" s="29"/>
      <c r="R2925" s="29"/>
      <c r="S2925" s="29"/>
      <c r="T2925" s="29"/>
      <c r="U2925" s="34"/>
      <c r="V2925" s="34"/>
      <c r="W2925" s="29"/>
    </row>
    <row r="2926" spans="16:23" s="39" customFormat="1" x14ac:dyDescent="0.35">
      <c r="P2926" s="29"/>
      <c r="R2926" s="29"/>
      <c r="S2926" s="29"/>
      <c r="T2926" s="29"/>
      <c r="U2926" s="34"/>
      <c r="V2926" s="34"/>
      <c r="W2926" s="29"/>
    </row>
    <row r="2927" spans="16:23" s="39" customFormat="1" x14ac:dyDescent="0.35">
      <c r="P2927" s="29"/>
      <c r="R2927" s="29"/>
      <c r="S2927" s="29"/>
      <c r="T2927" s="29"/>
      <c r="U2927" s="34"/>
      <c r="V2927" s="34"/>
      <c r="W2927" s="29"/>
    </row>
    <row r="2928" spans="16:23" s="39" customFormat="1" x14ac:dyDescent="0.35">
      <c r="P2928" s="29"/>
      <c r="R2928" s="29"/>
      <c r="S2928" s="29"/>
      <c r="T2928" s="29"/>
      <c r="U2928" s="34"/>
      <c r="V2928" s="34"/>
      <c r="W2928" s="29"/>
    </row>
    <row r="2929" spans="16:23" s="39" customFormat="1" x14ac:dyDescent="0.35">
      <c r="P2929" s="29"/>
      <c r="R2929" s="29"/>
      <c r="S2929" s="29"/>
      <c r="T2929" s="29"/>
      <c r="U2929" s="34"/>
      <c r="V2929" s="34"/>
      <c r="W2929" s="29"/>
    </row>
    <row r="2930" spans="16:23" s="39" customFormat="1" x14ac:dyDescent="0.35">
      <c r="P2930" s="29"/>
      <c r="R2930" s="29"/>
      <c r="S2930" s="29"/>
      <c r="T2930" s="29"/>
      <c r="U2930" s="34"/>
      <c r="V2930" s="34"/>
      <c r="W2930" s="29"/>
    </row>
    <row r="2931" spans="16:23" s="39" customFormat="1" x14ac:dyDescent="0.35">
      <c r="P2931" s="29"/>
      <c r="R2931" s="29"/>
      <c r="S2931" s="29"/>
      <c r="T2931" s="29"/>
      <c r="U2931" s="34"/>
      <c r="V2931" s="34"/>
      <c r="W2931" s="29"/>
    </row>
    <row r="2932" spans="16:23" s="39" customFormat="1" x14ac:dyDescent="0.35">
      <c r="P2932" s="29"/>
      <c r="R2932" s="29"/>
      <c r="S2932" s="29"/>
      <c r="T2932" s="29"/>
      <c r="U2932" s="34"/>
      <c r="V2932" s="34"/>
      <c r="W2932" s="29"/>
    </row>
    <row r="2933" spans="16:23" s="39" customFormat="1" x14ac:dyDescent="0.35">
      <c r="P2933" s="29"/>
      <c r="R2933" s="29"/>
      <c r="S2933" s="29"/>
      <c r="T2933" s="29"/>
      <c r="U2933" s="34"/>
      <c r="V2933" s="34"/>
      <c r="W2933" s="29"/>
    </row>
    <row r="2934" spans="16:23" s="39" customFormat="1" x14ac:dyDescent="0.35">
      <c r="P2934" s="29"/>
      <c r="R2934" s="29"/>
      <c r="S2934" s="29"/>
      <c r="T2934" s="29"/>
      <c r="U2934" s="34"/>
      <c r="V2934" s="34"/>
      <c r="W2934" s="29"/>
    </row>
    <row r="2935" spans="16:23" s="39" customFormat="1" x14ac:dyDescent="0.35">
      <c r="P2935" s="29"/>
      <c r="R2935" s="29"/>
      <c r="S2935" s="29"/>
      <c r="T2935" s="29"/>
      <c r="U2935" s="34"/>
      <c r="V2935" s="34"/>
      <c r="W2935" s="29"/>
    </row>
    <row r="2936" spans="16:23" s="39" customFormat="1" x14ac:dyDescent="0.35">
      <c r="P2936" s="29"/>
      <c r="R2936" s="29"/>
      <c r="S2936" s="29"/>
      <c r="T2936" s="29"/>
      <c r="U2936" s="34"/>
      <c r="V2936" s="34"/>
      <c r="W2936" s="29"/>
    </row>
    <row r="2937" spans="16:23" s="39" customFormat="1" x14ac:dyDescent="0.35">
      <c r="P2937" s="29"/>
      <c r="R2937" s="29"/>
      <c r="S2937" s="29"/>
      <c r="T2937" s="29"/>
      <c r="U2937" s="34"/>
      <c r="V2937" s="34"/>
      <c r="W2937" s="29"/>
    </row>
    <row r="2938" spans="16:23" s="39" customFormat="1" x14ac:dyDescent="0.35">
      <c r="P2938" s="29"/>
      <c r="R2938" s="29"/>
      <c r="S2938" s="29"/>
      <c r="T2938" s="29"/>
      <c r="U2938" s="34"/>
      <c r="V2938" s="34"/>
      <c r="W2938" s="29"/>
    </row>
    <row r="2939" spans="16:23" s="39" customFormat="1" x14ac:dyDescent="0.35">
      <c r="P2939" s="29"/>
      <c r="R2939" s="29"/>
      <c r="S2939" s="29"/>
      <c r="T2939" s="29"/>
      <c r="U2939" s="34"/>
      <c r="V2939" s="34"/>
      <c r="W2939" s="29"/>
    </row>
    <row r="2940" spans="16:23" s="39" customFormat="1" x14ac:dyDescent="0.35">
      <c r="P2940" s="29"/>
      <c r="R2940" s="29"/>
      <c r="S2940" s="29"/>
      <c r="T2940" s="29"/>
      <c r="U2940" s="34"/>
      <c r="V2940" s="34"/>
      <c r="W2940" s="29"/>
    </row>
    <row r="2941" spans="16:23" s="39" customFormat="1" x14ac:dyDescent="0.35">
      <c r="P2941" s="29"/>
      <c r="R2941" s="29"/>
      <c r="S2941" s="29"/>
      <c r="T2941" s="29"/>
      <c r="U2941" s="34"/>
      <c r="V2941" s="34"/>
      <c r="W2941" s="29"/>
    </row>
    <row r="2942" spans="16:23" s="39" customFormat="1" x14ac:dyDescent="0.35">
      <c r="P2942" s="29"/>
      <c r="R2942" s="29"/>
      <c r="S2942" s="29"/>
      <c r="T2942" s="29"/>
      <c r="U2942" s="34"/>
      <c r="V2942" s="34"/>
      <c r="W2942" s="29"/>
    </row>
    <row r="2943" spans="16:23" s="39" customFormat="1" x14ac:dyDescent="0.35">
      <c r="P2943" s="29"/>
      <c r="R2943" s="29"/>
      <c r="S2943" s="29"/>
      <c r="T2943" s="29"/>
      <c r="U2943" s="34"/>
      <c r="V2943" s="34"/>
      <c r="W2943" s="29"/>
    </row>
    <row r="2944" spans="16:23" s="39" customFormat="1" x14ac:dyDescent="0.35">
      <c r="P2944" s="29"/>
      <c r="R2944" s="29"/>
      <c r="S2944" s="29"/>
      <c r="T2944" s="29"/>
      <c r="U2944" s="34"/>
      <c r="V2944" s="34"/>
      <c r="W2944" s="29"/>
    </row>
    <row r="2945" spans="16:23" s="39" customFormat="1" x14ac:dyDescent="0.35">
      <c r="P2945" s="29"/>
      <c r="R2945" s="29"/>
      <c r="S2945" s="29"/>
      <c r="T2945" s="29"/>
      <c r="U2945" s="34"/>
      <c r="V2945" s="34"/>
      <c r="W2945" s="29"/>
    </row>
    <row r="2946" spans="16:23" s="39" customFormat="1" x14ac:dyDescent="0.35">
      <c r="P2946" s="29"/>
      <c r="R2946" s="29"/>
      <c r="S2946" s="29"/>
      <c r="T2946" s="29"/>
      <c r="U2946" s="34"/>
      <c r="V2946" s="34"/>
      <c r="W2946" s="29"/>
    </row>
    <row r="2947" spans="16:23" s="39" customFormat="1" x14ac:dyDescent="0.35">
      <c r="P2947" s="29"/>
      <c r="R2947" s="29"/>
      <c r="S2947" s="29"/>
      <c r="T2947" s="29"/>
      <c r="U2947" s="34"/>
      <c r="V2947" s="34"/>
      <c r="W2947" s="29"/>
    </row>
    <row r="2948" spans="16:23" s="39" customFormat="1" x14ac:dyDescent="0.35">
      <c r="P2948" s="29"/>
      <c r="R2948" s="29"/>
      <c r="S2948" s="29"/>
      <c r="T2948" s="29"/>
      <c r="U2948" s="34"/>
      <c r="V2948" s="34"/>
      <c r="W2948" s="29"/>
    </row>
    <row r="2949" spans="16:23" s="39" customFormat="1" x14ac:dyDescent="0.35">
      <c r="P2949" s="29"/>
      <c r="R2949" s="29"/>
      <c r="S2949" s="29"/>
      <c r="T2949" s="29"/>
      <c r="U2949" s="34"/>
      <c r="V2949" s="34"/>
      <c r="W2949" s="29"/>
    </row>
    <row r="2950" spans="16:23" s="39" customFormat="1" x14ac:dyDescent="0.35">
      <c r="P2950" s="29"/>
      <c r="R2950" s="29"/>
      <c r="S2950" s="29"/>
      <c r="T2950" s="29"/>
      <c r="U2950" s="34"/>
      <c r="V2950" s="34"/>
      <c r="W2950" s="29"/>
    </row>
    <row r="2951" spans="16:23" s="39" customFormat="1" x14ac:dyDescent="0.35">
      <c r="P2951" s="29"/>
      <c r="R2951" s="29"/>
      <c r="S2951" s="29"/>
      <c r="T2951" s="29"/>
      <c r="U2951" s="34"/>
      <c r="V2951" s="34"/>
      <c r="W2951" s="29"/>
    </row>
    <row r="2952" spans="16:23" s="39" customFormat="1" x14ac:dyDescent="0.35">
      <c r="P2952" s="29"/>
      <c r="R2952" s="29"/>
      <c r="S2952" s="29"/>
      <c r="T2952" s="29"/>
      <c r="U2952" s="34"/>
      <c r="V2952" s="34"/>
      <c r="W2952" s="29"/>
    </row>
    <row r="2953" spans="16:23" s="39" customFormat="1" x14ac:dyDescent="0.35">
      <c r="P2953" s="29"/>
      <c r="R2953" s="29"/>
      <c r="S2953" s="29"/>
      <c r="T2953" s="29"/>
      <c r="U2953" s="34"/>
      <c r="V2953" s="34"/>
      <c r="W2953" s="29"/>
    </row>
    <row r="2954" spans="16:23" s="39" customFormat="1" x14ac:dyDescent="0.35">
      <c r="P2954" s="29"/>
      <c r="R2954" s="29"/>
      <c r="S2954" s="29"/>
      <c r="T2954" s="29"/>
      <c r="U2954" s="34"/>
      <c r="V2954" s="34"/>
      <c r="W2954" s="29"/>
    </row>
    <row r="2955" spans="16:23" s="39" customFormat="1" x14ac:dyDescent="0.35">
      <c r="P2955" s="29"/>
      <c r="R2955" s="29"/>
      <c r="S2955" s="29"/>
      <c r="T2955" s="29"/>
      <c r="U2955" s="34"/>
      <c r="V2955" s="34"/>
      <c r="W2955" s="29"/>
    </row>
    <row r="2956" spans="16:23" s="39" customFormat="1" x14ac:dyDescent="0.35">
      <c r="P2956" s="29"/>
      <c r="R2956" s="29"/>
      <c r="S2956" s="29"/>
      <c r="T2956" s="29"/>
      <c r="U2956" s="34"/>
      <c r="V2956" s="34"/>
      <c r="W2956" s="29"/>
    </row>
    <row r="2957" spans="16:23" s="39" customFormat="1" x14ac:dyDescent="0.35">
      <c r="P2957" s="29"/>
      <c r="R2957" s="29"/>
      <c r="S2957" s="29"/>
      <c r="T2957" s="29"/>
      <c r="U2957" s="34"/>
      <c r="V2957" s="34"/>
      <c r="W2957" s="29"/>
    </row>
    <row r="2958" spans="16:23" s="39" customFormat="1" x14ac:dyDescent="0.35">
      <c r="P2958" s="29"/>
      <c r="R2958" s="29"/>
      <c r="S2958" s="29"/>
      <c r="T2958" s="29"/>
      <c r="U2958" s="34"/>
      <c r="V2958" s="34"/>
      <c r="W2958" s="29"/>
    </row>
    <row r="2959" spans="16:23" s="39" customFormat="1" x14ac:dyDescent="0.35">
      <c r="P2959" s="29"/>
      <c r="R2959" s="29"/>
      <c r="S2959" s="29"/>
      <c r="T2959" s="29"/>
      <c r="U2959" s="34"/>
      <c r="V2959" s="34"/>
      <c r="W2959" s="29"/>
    </row>
    <row r="2960" spans="16:23" s="39" customFormat="1" x14ac:dyDescent="0.35">
      <c r="P2960" s="29"/>
      <c r="R2960" s="29"/>
      <c r="S2960" s="29"/>
      <c r="T2960" s="29"/>
      <c r="U2960" s="34"/>
      <c r="V2960" s="34"/>
      <c r="W2960" s="29"/>
    </row>
    <row r="2961" spans="16:23" s="39" customFormat="1" x14ac:dyDescent="0.35">
      <c r="P2961" s="29"/>
      <c r="R2961" s="29"/>
      <c r="S2961" s="29"/>
      <c r="T2961" s="29"/>
      <c r="U2961" s="34"/>
      <c r="V2961" s="34"/>
      <c r="W2961" s="29"/>
    </row>
    <row r="2962" spans="16:23" s="39" customFormat="1" x14ac:dyDescent="0.35">
      <c r="P2962" s="29"/>
      <c r="R2962" s="29"/>
      <c r="S2962" s="29"/>
      <c r="T2962" s="29"/>
      <c r="U2962" s="34"/>
      <c r="V2962" s="34"/>
      <c r="W2962" s="29"/>
    </row>
    <row r="2963" spans="16:23" s="39" customFormat="1" x14ac:dyDescent="0.35">
      <c r="P2963" s="29"/>
      <c r="R2963" s="29"/>
      <c r="S2963" s="29"/>
      <c r="T2963" s="29"/>
      <c r="U2963" s="34"/>
      <c r="V2963" s="34"/>
      <c r="W2963" s="29"/>
    </row>
    <row r="2964" spans="16:23" s="39" customFormat="1" x14ac:dyDescent="0.35">
      <c r="P2964" s="29"/>
      <c r="R2964" s="29"/>
      <c r="S2964" s="29"/>
      <c r="T2964" s="29"/>
      <c r="U2964" s="34"/>
      <c r="V2964" s="34"/>
      <c r="W2964" s="29"/>
    </row>
    <row r="2965" spans="16:23" s="39" customFormat="1" x14ac:dyDescent="0.35">
      <c r="P2965" s="29"/>
      <c r="R2965" s="29"/>
      <c r="S2965" s="29"/>
      <c r="T2965" s="29"/>
      <c r="U2965" s="34"/>
      <c r="V2965" s="34"/>
      <c r="W2965" s="29"/>
    </row>
    <row r="2966" spans="16:23" s="39" customFormat="1" x14ac:dyDescent="0.35">
      <c r="P2966" s="29"/>
      <c r="R2966" s="29"/>
      <c r="S2966" s="29"/>
      <c r="T2966" s="29"/>
      <c r="U2966" s="34"/>
      <c r="V2966" s="34"/>
      <c r="W2966" s="29"/>
    </row>
    <row r="2967" spans="16:23" s="39" customFormat="1" x14ac:dyDescent="0.35">
      <c r="P2967" s="29"/>
      <c r="R2967" s="29"/>
      <c r="S2967" s="29"/>
      <c r="T2967" s="29"/>
      <c r="U2967" s="34"/>
      <c r="V2967" s="34"/>
      <c r="W2967" s="29"/>
    </row>
    <row r="2968" spans="16:23" s="39" customFormat="1" x14ac:dyDescent="0.35">
      <c r="P2968" s="29"/>
      <c r="R2968" s="29"/>
      <c r="S2968" s="29"/>
      <c r="T2968" s="29"/>
      <c r="U2968" s="34"/>
      <c r="V2968" s="34"/>
      <c r="W2968" s="29"/>
    </row>
    <row r="2969" spans="16:23" s="39" customFormat="1" x14ac:dyDescent="0.35">
      <c r="P2969" s="29"/>
      <c r="R2969" s="29"/>
      <c r="S2969" s="29"/>
      <c r="T2969" s="29"/>
      <c r="U2969" s="34"/>
      <c r="V2969" s="34"/>
      <c r="W2969" s="29"/>
    </row>
    <row r="2970" spans="16:23" s="39" customFormat="1" x14ac:dyDescent="0.35">
      <c r="P2970" s="29"/>
      <c r="R2970" s="29"/>
      <c r="S2970" s="29"/>
      <c r="T2970" s="29"/>
      <c r="U2970" s="34"/>
      <c r="V2970" s="34"/>
      <c r="W2970" s="29"/>
    </row>
    <row r="2971" spans="16:23" s="39" customFormat="1" x14ac:dyDescent="0.35">
      <c r="P2971" s="29"/>
      <c r="R2971" s="29"/>
      <c r="S2971" s="29"/>
      <c r="T2971" s="29"/>
      <c r="U2971" s="34"/>
      <c r="V2971" s="34"/>
      <c r="W2971" s="29"/>
    </row>
    <row r="2972" spans="16:23" s="39" customFormat="1" x14ac:dyDescent="0.35">
      <c r="P2972" s="29"/>
      <c r="R2972" s="29"/>
      <c r="S2972" s="29"/>
      <c r="T2972" s="29"/>
      <c r="U2972" s="34"/>
      <c r="V2972" s="34"/>
      <c r="W2972" s="29"/>
    </row>
    <row r="2973" spans="16:23" s="39" customFormat="1" x14ac:dyDescent="0.35">
      <c r="P2973" s="29"/>
      <c r="R2973" s="29"/>
      <c r="S2973" s="29"/>
      <c r="T2973" s="29"/>
      <c r="U2973" s="34"/>
      <c r="V2973" s="34"/>
      <c r="W2973" s="29"/>
    </row>
    <row r="2974" spans="16:23" s="39" customFormat="1" x14ac:dyDescent="0.35">
      <c r="P2974" s="29"/>
      <c r="R2974" s="29"/>
      <c r="S2974" s="29"/>
      <c r="T2974" s="29"/>
      <c r="U2974" s="34"/>
      <c r="V2974" s="34"/>
      <c r="W2974" s="29"/>
    </row>
    <row r="2975" spans="16:23" s="39" customFormat="1" x14ac:dyDescent="0.35">
      <c r="P2975" s="29"/>
      <c r="R2975" s="29"/>
      <c r="S2975" s="29"/>
      <c r="T2975" s="29"/>
      <c r="U2975" s="34"/>
      <c r="V2975" s="34"/>
      <c r="W2975" s="29"/>
    </row>
    <row r="2976" spans="16:23" s="39" customFormat="1" x14ac:dyDescent="0.35">
      <c r="P2976" s="29"/>
      <c r="R2976" s="29"/>
      <c r="S2976" s="29"/>
      <c r="T2976" s="29"/>
      <c r="U2976" s="34"/>
      <c r="V2976" s="34"/>
      <c r="W2976" s="29"/>
    </row>
    <row r="2977" spans="16:23" s="39" customFormat="1" x14ac:dyDescent="0.35">
      <c r="P2977" s="29"/>
      <c r="R2977" s="29"/>
      <c r="S2977" s="29"/>
      <c r="T2977" s="29"/>
      <c r="U2977" s="34"/>
      <c r="V2977" s="34"/>
      <c r="W2977" s="29"/>
    </row>
    <row r="2978" spans="16:23" s="39" customFormat="1" x14ac:dyDescent="0.35">
      <c r="P2978" s="29"/>
      <c r="R2978" s="29"/>
      <c r="S2978" s="29"/>
      <c r="T2978" s="29"/>
      <c r="U2978" s="34"/>
      <c r="V2978" s="34"/>
      <c r="W2978" s="29"/>
    </row>
    <row r="2979" spans="16:23" s="39" customFormat="1" x14ac:dyDescent="0.35">
      <c r="P2979" s="29"/>
      <c r="R2979" s="29"/>
      <c r="S2979" s="29"/>
      <c r="T2979" s="29"/>
      <c r="U2979" s="34"/>
      <c r="V2979" s="34"/>
      <c r="W2979" s="29"/>
    </row>
    <row r="2980" spans="16:23" s="39" customFormat="1" x14ac:dyDescent="0.35">
      <c r="P2980" s="29"/>
      <c r="R2980" s="29"/>
      <c r="S2980" s="29"/>
      <c r="T2980" s="29"/>
      <c r="U2980" s="34"/>
      <c r="V2980" s="34"/>
      <c r="W2980" s="29"/>
    </row>
    <row r="2981" spans="16:23" s="39" customFormat="1" x14ac:dyDescent="0.35">
      <c r="P2981" s="29"/>
      <c r="R2981" s="29"/>
      <c r="S2981" s="29"/>
      <c r="T2981" s="29"/>
      <c r="U2981" s="34"/>
      <c r="V2981" s="34"/>
      <c r="W2981" s="29"/>
    </row>
    <row r="2982" spans="16:23" s="39" customFormat="1" x14ac:dyDescent="0.35">
      <c r="P2982" s="29"/>
      <c r="R2982" s="29"/>
      <c r="S2982" s="29"/>
      <c r="T2982" s="29"/>
      <c r="U2982" s="34"/>
      <c r="V2982" s="34"/>
      <c r="W2982" s="29"/>
    </row>
    <row r="2983" spans="16:23" s="39" customFormat="1" x14ac:dyDescent="0.35">
      <c r="P2983" s="29"/>
      <c r="R2983" s="29"/>
      <c r="S2983" s="29"/>
      <c r="T2983" s="29"/>
      <c r="U2983" s="34"/>
      <c r="V2983" s="34"/>
      <c r="W2983" s="29"/>
    </row>
    <row r="2984" spans="16:23" s="39" customFormat="1" x14ac:dyDescent="0.35">
      <c r="P2984" s="29"/>
      <c r="R2984" s="29"/>
      <c r="S2984" s="29"/>
      <c r="T2984" s="29"/>
      <c r="U2984" s="34"/>
      <c r="V2984" s="34"/>
      <c r="W2984" s="29"/>
    </row>
    <row r="2985" spans="16:23" s="39" customFormat="1" x14ac:dyDescent="0.35">
      <c r="P2985" s="29"/>
      <c r="R2985" s="29"/>
      <c r="S2985" s="29"/>
      <c r="T2985" s="29"/>
      <c r="U2985" s="34"/>
      <c r="V2985" s="34"/>
      <c r="W2985" s="29"/>
    </row>
    <row r="2986" spans="16:23" s="39" customFormat="1" x14ac:dyDescent="0.35">
      <c r="P2986" s="29"/>
      <c r="R2986" s="29"/>
      <c r="S2986" s="29"/>
      <c r="T2986" s="29"/>
      <c r="U2986" s="34"/>
      <c r="V2986" s="34"/>
      <c r="W2986" s="29"/>
    </row>
    <row r="2987" spans="16:23" s="39" customFormat="1" x14ac:dyDescent="0.35">
      <c r="P2987" s="29"/>
      <c r="R2987" s="29"/>
      <c r="S2987" s="29"/>
      <c r="T2987" s="29"/>
      <c r="U2987" s="34"/>
      <c r="V2987" s="34"/>
      <c r="W2987" s="29"/>
    </row>
    <row r="2988" spans="16:23" s="39" customFormat="1" x14ac:dyDescent="0.35">
      <c r="P2988" s="29"/>
      <c r="R2988" s="29"/>
      <c r="S2988" s="29"/>
      <c r="T2988" s="29"/>
      <c r="U2988" s="34"/>
      <c r="V2988" s="34"/>
      <c r="W2988" s="29"/>
    </row>
    <row r="2989" spans="16:23" s="39" customFormat="1" x14ac:dyDescent="0.35">
      <c r="P2989" s="29"/>
      <c r="R2989" s="29"/>
      <c r="S2989" s="29"/>
      <c r="T2989" s="29"/>
      <c r="U2989" s="34"/>
      <c r="V2989" s="34"/>
      <c r="W2989" s="29"/>
    </row>
    <row r="2990" spans="16:23" s="39" customFormat="1" x14ac:dyDescent="0.35">
      <c r="P2990" s="29"/>
      <c r="R2990" s="29"/>
      <c r="S2990" s="29"/>
      <c r="T2990" s="29"/>
      <c r="U2990" s="34"/>
      <c r="V2990" s="34"/>
      <c r="W2990" s="29"/>
    </row>
    <row r="2991" spans="16:23" s="39" customFormat="1" x14ac:dyDescent="0.35">
      <c r="P2991" s="29"/>
      <c r="R2991" s="29"/>
      <c r="S2991" s="29"/>
      <c r="T2991" s="29"/>
      <c r="U2991" s="34"/>
      <c r="V2991" s="34"/>
      <c r="W2991" s="29"/>
    </row>
    <row r="2992" spans="16:23" s="39" customFormat="1" x14ac:dyDescent="0.35">
      <c r="P2992" s="29"/>
      <c r="R2992" s="29"/>
      <c r="S2992" s="29"/>
      <c r="T2992" s="29"/>
      <c r="U2992" s="34"/>
      <c r="V2992" s="34"/>
      <c r="W2992" s="29"/>
    </row>
    <row r="2993" spans="16:23" s="39" customFormat="1" x14ac:dyDescent="0.35">
      <c r="P2993" s="29"/>
      <c r="R2993" s="29"/>
      <c r="S2993" s="29"/>
      <c r="T2993" s="29"/>
      <c r="U2993" s="34"/>
      <c r="V2993" s="34"/>
      <c r="W2993" s="29"/>
    </row>
    <row r="2994" spans="16:23" s="39" customFormat="1" x14ac:dyDescent="0.35">
      <c r="P2994" s="29"/>
      <c r="R2994" s="29"/>
      <c r="S2994" s="29"/>
      <c r="T2994" s="29"/>
      <c r="U2994" s="34"/>
      <c r="V2994" s="34"/>
      <c r="W2994" s="29"/>
    </row>
    <row r="2995" spans="16:23" s="39" customFormat="1" x14ac:dyDescent="0.35">
      <c r="P2995" s="29"/>
      <c r="R2995" s="29"/>
      <c r="S2995" s="29"/>
      <c r="T2995" s="29"/>
      <c r="U2995" s="34"/>
      <c r="V2995" s="34"/>
      <c r="W2995" s="29"/>
    </row>
    <row r="2996" spans="16:23" s="39" customFormat="1" x14ac:dyDescent="0.35">
      <c r="P2996" s="29"/>
      <c r="R2996" s="29"/>
      <c r="S2996" s="29"/>
      <c r="T2996" s="29"/>
      <c r="U2996" s="34"/>
      <c r="V2996" s="34"/>
      <c r="W2996" s="29"/>
    </row>
    <row r="2997" spans="16:23" s="39" customFormat="1" x14ac:dyDescent="0.35">
      <c r="P2997" s="29"/>
      <c r="R2997" s="29"/>
      <c r="S2997" s="29"/>
      <c r="T2997" s="29"/>
      <c r="U2997" s="34"/>
      <c r="V2997" s="34"/>
      <c r="W2997" s="29"/>
    </row>
    <row r="2998" spans="16:23" s="39" customFormat="1" x14ac:dyDescent="0.35">
      <c r="P2998" s="29"/>
      <c r="R2998" s="29"/>
      <c r="S2998" s="29"/>
      <c r="T2998" s="29"/>
      <c r="U2998" s="34"/>
      <c r="V2998" s="34"/>
      <c r="W2998" s="29"/>
    </row>
    <row r="2999" spans="16:23" s="39" customFormat="1" x14ac:dyDescent="0.35">
      <c r="P2999" s="29"/>
      <c r="R2999" s="29"/>
      <c r="S2999" s="29"/>
      <c r="T2999" s="29"/>
      <c r="U2999" s="34"/>
      <c r="V2999" s="34"/>
      <c r="W2999" s="29"/>
    </row>
    <row r="3000" spans="16:23" s="39" customFormat="1" x14ac:dyDescent="0.35">
      <c r="P3000" s="29"/>
      <c r="R3000" s="29"/>
      <c r="S3000" s="29"/>
      <c r="T3000" s="29"/>
      <c r="U3000" s="34"/>
      <c r="V3000" s="34"/>
      <c r="W3000" s="29"/>
    </row>
    <row r="3001" spans="16:23" s="39" customFormat="1" x14ac:dyDescent="0.35">
      <c r="P3001" s="29"/>
      <c r="R3001" s="29"/>
      <c r="S3001" s="29"/>
      <c r="T3001" s="29"/>
      <c r="U3001" s="34"/>
      <c r="V3001" s="34"/>
      <c r="W3001" s="29"/>
    </row>
    <row r="3002" spans="16:23" s="39" customFormat="1" x14ac:dyDescent="0.35">
      <c r="P3002" s="29"/>
      <c r="R3002" s="29"/>
      <c r="S3002" s="29"/>
      <c r="T3002" s="29"/>
      <c r="U3002" s="34"/>
      <c r="V3002" s="34"/>
      <c r="W3002" s="29"/>
    </row>
    <row r="3003" spans="16:23" s="39" customFormat="1" x14ac:dyDescent="0.35">
      <c r="P3003" s="29"/>
      <c r="R3003" s="29"/>
      <c r="S3003" s="29"/>
      <c r="T3003" s="29"/>
      <c r="U3003" s="34"/>
      <c r="V3003" s="34"/>
      <c r="W3003" s="29"/>
    </row>
    <row r="3004" spans="16:23" s="39" customFormat="1" x14ac:dyDescent="0.35">
      <c r="P3004" s="29"/>
      <c r="R3004" s="29"/>
      <c r="S3004" s="29"/>
      <c r="T3004" s="29"/>
      <c r="U3004" s="34"/>
      <c r="V3004" s="34"/>
      <c r="W3004" s="29"/>
    </row>
    <row r="3005" spans="16:23" s="39" customFormat="1" x14ac:dyDescent="0.35">
      <c r="P3005" s="29"/>
      <c r="R3005" s="29"/>
      <c r="S3005" s="29"/>
      <c r="T3005" s="29"/>
      <c r="U3005" s="34"/>
      <c r="V3005" s="34"/>
      <c r="W3005" s="29"/>
    </row>
    <row r="3006" spans="16:23" s="39" customFormat="1" x14ac:dyDescent="0.35">
      <c r="P3006" s="29"/>
      <c r="R3006" s="29"/>
      <c r="S3006" s="29"/>
      <c r="T3006" s="29"/>
      <c r="U3006" s="34"/>
      <c r="V3006" s="34"/>
      <c r="W3006" s="29"/>
    </row>
    <row r="3007" spans="16:23" s="39" customFormat="1" x14ac:dyDescent="0.35">
      <c r="P3007" s="29"/>
      <c r="R3007" s="29"/>
      <c r="S3007" s="29"/>
      <c r="T3007" s="29"/>
      <c r="U3007" s="34"/>
      <c r="V3007" s="34"/>
      <c r="W3007" s="29"/>
    </row>
    <row r="3008" spans="16:23" s="39" customFormat="1" x14ac:dyDescent="0.35">
      <c r="P3008" s="29"/>
      <c r="R3008" s="29"/>
      <c r="S3008" s="29"/>
      <c r="T3008" s="29"/>
      <c r="U3008" s="34"/>
      <c r="V3008" s="34"/>
      <c r="W3008" s="29"/>
    </row>
    <row r="3009" spans="16:23" s="39" customFormat="1" x14ac:dyDescent="0.35">
      <c r="P3009" s="29"/>
      <c r="R3009" s="29"/>
      <c r="S3009" s="29"/>
      <c r="T3009" s="29"/>
      <c r="U3009" s="34"/>
      <c r="V3009" s="34"/>
      <c r="W3009" s="29"/>
    </row>
    <row r="3010" spans="16:23" s="39" customFormat="1" x14ac:dyDescent="0.35">
      <c r="P3010" s="29"/>
      <c r="R3010" s="29"/>
      <c r="S3010" s="29"/>
      <c r="T3010" s="29"/>
      <c r="U3010" s="34"/>
      <c r="V3010" s="34"/>
      <c r="W3010" s="29"/>
    </row>
    <row r="3011" spans="16:23" s="39" customFormat="1" x14ac:dyDescent="0.35">
      <c r="P3011" s="29"/>
      <c r="R3011" s="29"/>
      <c r="S3011" s="29"/>
      <c r="T3011" s="29"/>
      <c r="U3011" s="34"/>
      <c r="V3011" s="34"/>
      <c r="W3011" s="29"/>
    </row>
    <row r="3012" spans="16:23" s="39" customFormat="1" x14ac:dyDescent="0.35">
      <c r="P3012" s="29"/>
      <c r="R3012" s="29"/>
      <c r="S3012" s="29"/>
      <c r="T3012" s="29"/>
      <c r="U3012" s="34"/>
      <c r="V3012" s="34"/>
      <c r="W3012" s="29"/>
    </row>
    <row r="3013" spans="16:23" s="39" customFormat="1" x14ac:dyDescent="0.35">
      <c r="P3013" s="29"/>
      <c r="R3013" s="29"/>
      <c r="S3013" s="29"/>
      <c r="T3013" s="29"/>
      <c r="U3013" s="34"/>
      <c r="V3013" s="34"/>
      <c r="W3013" s="29"/>
    </row>
    <row r="3014" spans="16:23" s="39" customFormat="1" x14ac:dyDescent="0.35">
      <c r="P3014" s="29"/>
      <c r="R3014" s="29"/>
      <c r="S3014" s="29"/>
      <c r="T3014" s="29"/>
      <c r="U3014" s="34"/>
      <c r="V3014" s="34"/>
      <c r="W3014" s="29"/>
    </row>
    <row r="3015" spans="16:23" s="39" customFormat="1" x14ac:dyDescent="0.35">
      <c r="P3015" s="29"/>
      <c r="R3015" s="29"/>
      <c r="S3015" s="29"/>
      <c r="T3015" s="29"/>
      <c r="U3015" s="34"/>
      <c r="V3015" s="34"/>
      <c r="W3015" s="29"/>
    </row>
    <row r="3016" spans="16:23" s="39" customFormat="1" x14ac:dyDescent="0.35">
      <c r="P3016" s="29"/>
      <c r="R3016" s="29"/>
      <c r="S3016" s="29"/>
      <c r="T3016" s="29"/>
      <c r="U3016" s="34"/>
      <c r="V3016" s="34"/>
      <c r="W3016" s="29"/>
    </row>
    <row r="3017" spans="16:23" s="39" customFormat="1" x14ac:dyDescent="0.35">
      <c r="P3017" s="29"/>
      <c r="R3017" s="29"/>
      <c r="S3017" s="29"/>
      <c r="T3017" s="29"/>
      <c r="U3017" s="34"/>
      <c r="V3017" s="34"/>
      <c r="W3017" s="29"/>
    </row>
    <row r="3018" spans="16:23" s="39" customFormat="1" x14ac:dyDescent="0.35">
      <c r="P3018" s="29"/>
      <c r="R3018" s="29"/>
      <c r="S3018" s="29"/>
      <c r="T3018" s="29"/>
      <c r="U3018" s="34"/>
      <c r="V3018" s="34"/>
      <c r="W3018" s="29"/>
    </row>
    <row r="3019" spans="16:23" s="39" customFormat="1" x14ac:dyDescent="0.35">
      <c r="P3019" s="29"/>
      <c r="R3019" s="29"/>
      <c r="S3019" s="29"/>
      <c r="T3019" s="29"/>
      <c r="U3019" s="34"/>
      <c r="V3019" s="34"/>
      <c r="W3019" s="29"/>
    </row>
    <row r="3020" spans="16:23" s="39" customFormat="1" x14ac:dyDescent="0.35">
      <c r="P3020" s="29"/>
      <c r="R3020" s="29"/>
      <c r="S3020" s="29"/>
      <c r="T3020" s="29"/>
      <c r="U3020" s="34"/>
      <c r="V3020" s="34"/>
      <c r="W3020" s="29"/>
    </row>
    <row r="3021" spans="16:23" s="39" customFormat="1" x14ac:dyDescent="0.35">
      <c r="P3021" s="29"/>
      <c r="R3021" s="29"/>
      <c r="S3021" s="29"/>
      <c r="T3021" s="29"/>
      <c r="U3021" s="34"/>
      <c r="V3021" s="34"/>
      <c r="W3021" s="29"/>
    </row>
    <row r="3022" spans="16:23" s="39" customFormat="1" x14ac:dyDescent="0.35">
      <c r="P3022" s="29"/>
      <c r="R3022" s="29"/>
      <c r="S3022" s="29"/>
      <c r="T3022" s="29"/>
      <c r="U3022" s="34"/>
      <c r="V3022" s="34"/>
      <c r="W3022" s="29"/>
    </row>
    <row r="3023" spans="16:23" s="39" customFormat="1" x14ac:dyDescent="0.35">
      <c r="P3023" s="29"/>
      <c r="R3023" s="29"/>
      <c r="S3023" s="29"/>
      <c r="T3023" s="29"/>
      <c r="U3023" s="34"/>
      <c r="V3023" s="34"/>
      <c r="W3023" s="29"/>
    </row>
    <row r="3024" spans="16:23" s="39" customFormat="1" x14ac:dyDescent="0.35">
      <c r="P3024" s="29"/>
      <c r="R3024" s="29"/>
      <c r="S3024" s="29"/>
      <c r="T3024" s="29"/>
      <c r="U3024" s="34"/>
      <c r="V3024" s="34"/>
      <c r="W3024" s="29"/>
    </row>
    <row r="3025" spans="16:23" s="39" customFormat="1" x14ac:dyDescent="0.35">
      <c r="P3025" s="29"/>
      <c r="R3025" s="29"/>
      <c r="S3025" s="29"/>
      <c r="T3025" s="29"/>
      <c r="U3025" s="34"/>
      <c r="V3025" s="34"/>
      <c r="W3025" s="29"/>
    </row>
    <row r="3026" spans="16:23" s="39" customFormat="1" x14ac:dyDescent="0.35">
      <c r="P3026" s="29"/>
      <c r="R3026" s="29"/>
      <c r="S3026" s="29"/>
      <c r="T3026" s="29"/>
      <c r="U3026" s="34"/>
      <c r="V3026" s="34"/>
      <c r="W3026" s="29"/>
    </row>
    <row r="3027" spans="16:23" s="39" customFormat="1" x14ac:dyDescent="0.35">
      <c r="P3027" s="29"/>
      <c r="R3027" s="29"/>
      <c r="S3027" s="29"/>
      <c r="T3027" s="29"/>
      <c r="U3027" s="34"/>
      <c r="V3027" s="34"/>
      <c r="W3027" s="29"/>
    </row>
    <row r="3028" spans="16:23" s="39" customFormat="1" x14ac:dyDescent="0.35">
      <c r="P3028" s="29"/>
      <c r="R3028" s="29"/>
      <c r="S3028" s="29"/>
      <c r="T3028" s="29"/>
      <c r="U3028" s="34"/>
      <c r="V3028" s="34"/>
      <c r="W3028" s="29"/>
    </row>
    <row r="3029" spans="16:23" s="39" customFormat="1" x14ac:dyDescent="0.35">
      <c r="P3029" s="29"/>
      <c r="R3029" s="29"/>
      <c r="S3029" s="29"/>
      <c r="T3029" s="29"/>
      <c r="U3029" s="34"/>
      <c r="V3029" s="34"/>
      <c r="W3029" s="29"/>
    </row>
    <row r="3030" spans="16:23" s="39" customFormat="1" x14ac:dyDescent="0.35">
      <c r="P3030" s="29"/>
      <c r="R3030" s="29"/>
      <c r="S3030" s="29"/>
      <c r="T3030" s="29"/>
      <c r="U3030" s="34"/>
      <c r="V3030" s="34"/>
      <c r="W3030" s="29"/>
    </row>
    <row r="3031" spans="16:23" s="39" customFormat="1" x14ac:dyDescent="0.35">
      <c r="P3031" s="29"/>
      <c r="R3031" s="29"/>
      <c r="S3031" s="29"/>
      <c r="T3031" s="29"/>
      <c r="U3031" s="34"/>
      <c r="V3031" s="34"/>
      <c r="W3031" s="29"/>
    </row>
    <row r="3032" spans="16:23" s="39" customFormat="1" x14ac:dyDescent="0.35">
      <c r="P3032" s="29"/>
      <c r="R3032" s="29"/>
      <c r="S3032" s="29"/>
      <c r="T3032" s="29"/>
      <c r="U3032" s="34"/>
      <c r="V3032" s="34"/>
      <c r="W3032" s="29"/>
    </row>
    <row r="3033" spans="16:23" s="39" customFormat="1" x14ac:dyDescent="0.35">
      <c r="P3033" s="29"/>
      <c r="R3033" s="29"/>
      <c r="S3033" s="29"/>
      <c r="T3033" s="29"/>
      <c r="U3033" s="34"/>
      <c r="V3033" s="34"/>
      <c r="W3033" s="29"/>
    </row>
    <row r="3034" spans="16:23" s="39" customFormat="1" x14ac:dyDescent="0.35">
      <c r="P3034" s="29"/>
      <c r="R3034" s="29"/>
      <c r="S3034" s="29"/>
      <c r="T3034" s="29"/>
      <c r="U3034" s="34"/>
      <c r="V3034" s="34"/>
      <c r="W3034" s="29"/>
    </row>
    <row r="3035" spans="16:23" s="39" customFormat="1" x14ac:dyDescent="0.35">
      <c r="P3035" s="29"/>
      <c r="R3035" s="29"/>
      <c r="S3035" s="29"/>
      <c r="T3035" s="29"/>
      <c r="U3035" s="34"/>
      <c r="V3035" s="34"/>
      <c r="W3035" s="29"/>
    </row>
    <row r="3036" spans="16:23" s="39" customFormat="1" x14ac:dyDescent="0.35">
      <c r="P3036" s="29"/>
      <c r="R3036" s="29"/>
      <c r="S3036" s="29"/>
      <c r="T3036" s="29"/>
      <c r="U3036" s="34"/>
      <c r="V3036" s="34"/>
      <c r="W3036" s="29"/>
    </row>
    <row r="3037" spans="16:23" s="39" customFormat="1" x14ac:dyDescent="0.35">
      <c r="P3037" s="29"/>
      <c r="R3037" s="29"/>
      <c r="S3037" s="29"/>
      <c r="T3037" s="29"/>
      <c r="U3037" s="34"/>
      <c r="V3037" s="34"/>
      <c r="W3037" s="29"/>
    </row>
    <row r="3038" spans="16:23" s="39" customFormat="1" x14ac:dyDescent="0.35">
      <c r="P3038" s="29"/>
      <c r="R3038" s="29"/>
      <c r="S3038" s="29"/>
      <c r="T3038" s="29"/>
      <c r="U3038" s="34"/>
      <c r="V3038" s="34"/>
      <c r="W3038" s="29"/>
    </row>
    <row r="3039" spans="16:23" s="39" customFormat="1" x14ac:dyDescent="0.35">
      <c r="P3039" s="29"/>
      <c r="R3039" s="29"/>
      <c r="S3039" s="29"/>
      <c r="T3039" s="29"/>
      <c r="U3039" s="34"/>
      <c r="V3039" s="34"/>
      <c r="W3039" s="29"/>
    </row>
    <row r="3040" spans="16:23" s="39" customFormat="1" x14ac:dyDescent="0.35">
      <c r="P3040" s="29"/>
      <c r="R3040" s="29"/>
      <c r="S3040" s="29"/>
      <c r="T3040" s="29"/>
      <c r="U3040" s="34"/>
      <c r="V3040" s="34"/>
      <c r="W3040" s="29"/>
    </row>
    <row r="3041" spans="16:23" s="39" customFormat="1" x14ac:dyDescent="0.35">
      <c r="P3041" s="29"/>
      <c r="R3041" s="29"/>
      <c r="S3041" s="29"/>
      <c r="T3041" s="29"/>
      <c r="U3041" s="34"/>
      <c r="V3041" s="34"/>
      <c r="W3041" s="29"/>
    </row>
    <row r="3042" spans="16:23" s="39" customFormat="1" x14ac:dyDescent="0.35">
      <c r="P3042" s="29"/>
      <c r="R3042" s="29"/>
      <c r="S3042" s="29"/>
      <c r="T3042" s="29"/>
      <c r="U3042" s="34"/>
      <c r="V3042" s="34"/>
      <c r="W3042" s="29"/>
    </row>
    <row r="3043" spans="16:23" s="39" customFormat="1" x14ac:dyDescent="0.35">
      <c r="P3043" s="29"/>
      <c r="R3043" s="29"/>
      <c r="S3043" s="29"/>
      <c r="T3043" s="29"/>
      <c r="U3043" s="34"/>
      <c r="V3043" s="34"/>
      <c r="W3043" s="29"/>
    </row>
    <row r="3044" spans="16:23" s="39" customFormat="1" x14ac:dyDescent="0.35">
      <c r="P3044" s="29"/>
      <c r="R3044" s="29"/>
      <c r="S3044" s="29"/>
      <c r="T3044" s="29"/>
      <c r="U3044" s="34"/>
      <c r="V3044" s="34"/>
      <c r="W3044" s="29"/>
    </row>
    <row r="3045" spans="16:23" s="39" customFormat="1" x14ac:dyDescent="0.35">
      <c r="P3045" s="29"/>
      <c r="R3045" s="29"/>
      <c r="S3045" s="29"/>
      <c r="T3045" s="29"/>
      <c r="U3045" s="34"/>
      <c r="V3045" s="34"/>
      <c r="W3045" s="29"/>
    </row>
    <row r="3046" spans="16:23" s="39" customFormat="1" x14ac:dyDescent="0.35">
      <c r="P3046" s="29"/>
      <c r="R3046" s="29"/>
      <c r="S3046" s="29"/>
      <c r="T3046" s="29"/>
      <c r="U3046" s="34"/>
      <c r="V3046" s="34"/>
      <c r="W3046" s="29"/>
    </row>
    <row r="3047" spans="16:23" s="39" customFormat="1" x14ac:dyDescent="0.35">
      <c r="P3047" s="29"/>
      <c r="R3047" s="29"/>
      <c r="S3047" s="29"/>
      <c r="T3047" s="29"/>
      <c r="U3047" s="34"/>
      <c r="V3047" s="34"/>
      <c r="W3047" s="29"/>
    </row>
    <row r="3048" spans="16:23" s="39" customFormat="1" x14ac:dyDescent="0.35">
      <c r="P3048" s="29"/>
      <c r="R3048" s="29"/>
      <c r="S3048" s="29"/>
      <c r="T3048" s="29"/>
      <c r="U3048" s="34"/>
      <c r="V3048" s="34"/>
      <c r="W3048" s="29"/>
    </row>
    <row r="3049" spans="16:23" s="39" customFormat="1" x14ac:dyDescent="0.35">
      <c r="P3049" s="29"/>
      <c r="R3049" s="29"/>
      <c r="S3049" s="29"/>
      <c r="T3049" s="29"/>
      <c r="U3049" s="34"/>
      <c r="V3049" s="34"/>
      <c r="W3049" s="29"/>
    </row>
    <row r="3050" spans="16:23" s="39" customFormat="1" x14ac:dyDescent="0.35">
      <c r="P3050" s="29"/>
      <c r="R3050" s="29"/>
      <c r="S3050" s="29"/>
      <c r="T3050" s="29"/>
      <c r="U3050" s="34"/>
      <c r="V3050" s="34"/>
      <c r="W3050" s="29"/>
    </row>
    <row r="3051" spans="16:23" s="39" customFormat="1" x14ac:dyDescent="0.35">
      <c r="P3051" s="29"/>
      <c r="R3051" s="29"/>
      <c r="S3051" s="29"/>
      <c r="T3051" s="29"/>
      <c r="U3051" s="34"/>
      <c r="V3051" s="34"/>
      <c r="W3051" s="29"/>
    </row>
    <row r="3052" spans="16:23" s="39" customFormat="1" x14ac:dyDescent="0.35">
      <c r="P3052" s="29"/>
      <c r="R3052" s="29"/>
      <c r="S3052" s="29"/>
      <c r="T3052" s="29"/>
      <c r="U3052" s="34"/>
      <c r="V3052" s="34"/>
      <c r="W3052" s="29"/>
    </row>
    <row r="3053" spans="16:23" s="39" customFormat="1" x14ac:dyDescent="0.35">
      <c r="P3053" s="29"/>
      <c r="R3053" s="29"/>
      <c r="S3053" s="29"/>
      <c r="T3053" s="29"/>
      <c r="U3053" s="34"/>
      <c r="V3053" s="34"/>
      <c r="W3053" s="29"/>
    </row>
    <row r="3054" spans="16:23" s="39" customFormat="1" x14ac:dyDescent="0.35">
      <c r="P3054" s="29"/>
      <c r="R3054" s="29"/>
      <c r="S3054" s="29"/>
      <c r="T3054" s="29"/>
      <c r="U3054" s="34"/>
      <c r="V3054" s="34"/>
      <c r="W3054" s="29"/>
    </row>
    <row r="3055" spans="16:23" s="39" customFormat="1" x14ac:dyDescent="0.35">
      <c r="P3055" s="29"/>
      <c r="R3055" s="29"/>
      <c r="S3055" s="29"/>
      <c r="T3055" s="29"/>
      <c r="U3055" s="34"/>
      <c r="V3055" s="34"/>
      <c r="W3055" s="29"/>
    </row>
    <row r="3056" spans="16:23" s="39" customFormat="1" x14ac:dyDescent="0.35">
      <c r="P3056" s="29"/>
      <c r="R3056" s="29"/>
      <c r="S3056" s="29"/>
      <c r="T3056" s="29"/>
      <c r="U3056" s="34"/>
      <c r="V3056" s="34"/>
      <c r="W3056" s="29"/>
    </row>
    <row r="3057" spans="16:23" s="39" customFormat="1" x14ac:dyDescent="0.35">
      <c r="P3057" s="29"/>
      <c r="R3057" s="29"/>
      <c r="S3057" s="29"/>
      <c r="T3057" s="29"/>
      <c r="U3057" s="34"/>
      <c r="V3057" s="34"/>
      <c r="W3057" s="29"/>
    </row>
    <row r="3058" spans="16:23" s="39" customFormat="1" x14ac:dyDescent="0.35">
      <c r="P3058" s="29"/>
      <c r="R3058" s="29"/>
      <c r="S3058" s="29"/>
      <c r="T3058" s="29"/>
      <c r="U3058" s="34"/>
      <c r="V3058" s="34"/>
      <c r="W3058" s="29"/>
    </row>
    <row r="3059" spans="16:23" s="39" customFormat="1" x14ac:dyDescent="0.35">
      <c r="P3059" s="29"/>
      <c r="R3059" s="29"/>
      <c r="S3059" s="29"/>
      <c r="T3059" s="29"/>
      <c r="U3059" s="34"/>
      <c r="V3059" s="34"/>
      <c r="W3059" s="29"/>
    </row>
    <row r="3060" spans="16:23" s="39" customFormat="1" x14ac:dyDescent="0.35">
      <c r="P3060" s="29"/>
      <c r="R3060" s="29"/>
      <c r="S3060" s="29"/>
      <c r="T3060" s="29"/>
      <c r="U3060" s="34"/>
      <c r="V3060" s="34"/>
      <c r="W3060" s="29"/>
    </row>
    <row r="3061" spans="16:23" s="39" customFormat="1" x14ac:dyDescent="0.35">
      <c r="P3061" s="29"/>
      <c r="R3061" s="29"/>
      <c r="S3061" s="29"/>
      <c r="T3061" s="29"/>
      <c r="U3061" s="34"/>
      <c r="V3061" s="34"/>
      <c r="W3061" s="29"/>
    </row>
    <row r="3062" spans="16:23" s="39" customFormat="1" x14ac:dyDescent="0.35">
      <c r="P3062" s="29"/>
      <c r="R3062" s="29"/>
      <c r="S3062" s="29"/>
      <c r="T3062" s="29"/>
      <c r="U3062" s="34"/>
      <c r="V3062" s="34"/>
      <c r="W3062" s="29"/>
    </row>
    <row r="3063" spans="16:23" s="39" customFormat="1" x14ac:dyDescent="0.35">
      <c r="P3063" s="29"/>
      <c r="R3063" s="29"/>
      <c r="S3063" s="29"/>
      <c r="T3063" s="29"/>
      <c r="U3063" s="34"/>
      <c r="V3063" s="34"/>
      <c r="W3063" s="29"/>
    </row>
    <row r="3064" spans="16:23" s="39" customFormat="1" x14ac:dyDescent="0.35">
      <c r="P3064" s="29"/>
      <c r="R3064" s="29"/>
      <c r="S3064" s="29"/>
      <c r="T3064" s="29"/>
      <c r="U3064" s="34"/>
      <c r="V3064" s="34"/>
      <c r="W3064" s="29"/>
    </row>
    <row r="3065" spans="16:23" s="39" customFormat="1" x14ac:dyDescent="0.35">
      <c r="P3065" s="29"/>
      <c r="R3065" s="29"/>
      <c r="S3065" s="29"/>
      <c r="T3065" s="29"/>
      <c r="U3065" s="34"/>
      <c r="V3065" s="34"/>
      <c r="W3065" s="29"/>
    </row>
    <row r="3066" spans="16:23" s="39" customFormat="1" x14ac:dyDescent="0.35">
      <c r="P3066" s="29"/>
      <c r="R3066" s="29"/>
      <c r="S3066" s="29"/>
      <c r="T3066" s="29"/>
      <c r="U3066" s="34"/>
      <c r="V3066" s="34"/>
      <c r="W3066" s="29"/>
    </row>
    <row r="3067" spans="16:23" s="39" customFormat="1" x14ac:dyDescent="0.35">
      <c r="P3067" s="29"/>
      <c r="R3067" s="29"/>
      <c r="S3067" s="29"/>
      <c r="T3067" s="29"/>
      <c r="U3067" s="34"/>
      <c r="V3067" s="34"/>
      <c r="W3067" s="29"/>
    </row>
    <row r="3068" spans="16:23" s="39" customFormat="1" x14ac:dyDescent="0.35">
      <c r="P3068" s="29"/>
      <c r="R3068" s="29"/>
      <c r="S3068" s="29"/>
      <c r="T3068" s="29"/>
      <c r="U3068" s="34"/>
      <c r="V3068" s="34"/>
      <c r="W3068" s="29"/>
    </row>
    <row r="3069" spans="16:23" s="39" customFormat="1" x14ac:dyDescent="0.35">
      <c r="P3069" s="29"/>
      <c r="R3069" s="29"/>
      <c r="S3069" s="29"/>
      <c r="T3069" s="29"/>
      <c r="U3069" s="34"/>
      <c r="V3069" s="34"/>
      <c r="W3069" s="29"/>
    </row>
    <row r="3070" spans="16:23" s="39" customFormat="1" x14ac:dyDescent="0.35">
      <c r="P3070" s="29"/>
      <c r="R3070" s="29"/>
      <c r="S3070" s="29"/>
      <c r="T3070" s="29"/>
      <c r="U3070" s="34"/>
      <c r="V3070" s="34"/>
      <c r="W3070" s="29"/>
    </row>
    <row r="3071" spans="16:23" s="39" customFormat="1" x14ac:dyDescent="0.35">
      <c r="P3071" s="29"/>
      <c r="R3071" s="29"/>
      <c r="S3071" s="29"/>
      <c r="T3071" s="29"/>
      <c r="U3071" s="34"/>
      <c r="V3071" s="34"/>
      <c r="W3071" s="29"/>
    </row>
    <row r="3072" spans="16:23" s="39" customFormat="1" x14ac:dyDescent="0.35">
      <c r="P3072" s="29"/>
      <c r="R3072" s="29"/>
      <c r="S3072" s="29"/>
      <c r="T3072" s="29"/>
      <c r="U3072" s="34"/>
      <c r="V3072" s="34"/>
      <c r="W3072" s="29"/>
    </row>
    <row r="3073" spans="16:23" s="39" customFormat="1" x14ac:dyDescent="0.35">
      <c r="P3073" s="29"/>
      <c r="R3073" s="29"/>
      <c r="S3073" s="29"/>
      <c r="T3073" s="29"/>
      <c r="U3073" s="34"/>
      <c r="V3073" s="34"/>
      <c r="W3073" s="29"/>
    </row>
    <row r="3074" spans="16:23" s="39" customFormat="1" x14ac:dyDescent="0.35">
      <c r="P3074" s="29"/>
      <c r="R3074" s="29"/>
      <c r="S3074" s="29"/>
      <c r="T3074" s="29"/>
      <c r="U3074" s="34"/>
      <c r="V3074" s="34"/>
      <c r="W3074" s="29"/>
    </row>
    <row r="3075" spans="16:23" s="39" customFormat="1" x14ac:dyDescent="0.35">
      <c r="P3075" s="29"/>
      <c r="R3075" s="29"/>
      <c r="S3075" s="29"/>
      <c r="T3075" s="29"/>
      <c r="U3075" s="34"/>
      <c r="V3075" s="34"/>
      <c r="W3075" s="29"/>
    </row>
    <row r="3076" spans="16:23" s="39" customFormat="1" x14ac:dyDescent="0.35">
      <c r="P3076" s="29"/>
      <c r="R3076" s="29"/>
      <c r="S3076" s="29"/>
      <c r="T3076" s="29"/>
      <c r="U3076" s="34"/>
      <c r="V3076" s="34"/>
      <c r="W3076" s="29"/>
    </row>
    <row r="3077" spans="16:23" s="39" customFormat="1" x14ac:dyDescent="0.35">
      <c r="P3077" s="29"/>
      <c r="R3077" s="29"/>
      <c r="S3077" s="29"/>
      <c r="T3077" s="29"/>
      <c r="U3077" s="34"/>
      <c r="V3077" s="34"/>
      <c r="W3077" s="29"/>
    </row>
    <row r="3078" spans="16:23" s="39" customFormat="1" x14ac:dyDescent="0.35">
      <c r="P3078" s="29"/>
      <c r="R3078" s="29"/>
      <c r="S3078" s="29"/>
      <c r="T3078" s="29"/>
      <c r="U3078" s="34"/>
      <c r="V3078" s="34"/>
      <c r="W3078" s="29"/>
    </row>
    <row r="3079" spans="16:23" s="39" customFormat="1" x14ac:dyDescent="0.35">
      <c r="P3079" s="29"/>
      <c r="R3079" s="29"/>
      <c r="S3079" s="29"/>
      <c r="T3079" s="29"/>
      <c r="U3079" s="34"/>
      <c r="V3079" s="34"/>
      <c r="W3079" s="29"/>
    </row>
    <row r="3080" spans="16:23" s="39" customFormat="1" x14ac:dyDescent="0.35">
      <c r="P3080" s="29"/>
      <c r="R3080" s="29"/>
      <c r="S3080" s="29"/>
      <c r="T3080" s="29"/>
      <c r="U3080" s="34"/>
      <c r="V3080" s="34"/>
      <c r="W3080" s="29"/>
    </row>
    <row r="3081" spans="16:23" s="39" customFormat="1" x14ac:dyDescent="0.35">
      <c r="P3081" s="29"/>
      <c r="R3081" s="29"/>
      <c r="S3081" s="29"/>
      <c r="T3081" s="29"/>
      <c r="U3081" s="34"/>
      <c r="V3081" s="34"/>
      <c r="W3081" s="29"/>
    </row>
    <row r="3082" spans="16:23" s="39" customFormat="1" x14ac:dyDescent="0.35">
      <c r="P3082" s="29"/>
      <c r="R3082" s="29"/>
      <c r="S3082" s="29"/>
      <c r="T3082" s="29"/>
      <c r="U3082" s="34"/>
      <c r="V3082" s="34"/>
      <c r="W3082" s="29"/>
    </row>
    <row r="3083" spans="16:23" s="39" customFormat="1" x14ac:dyDescent="0.35">
      <c r="P3083" s="29"/>
      <c r="R3083" s="29"/>
      <c r="S3083" s="29"/>
      <c r="T3083" s="29"/>
      <c r="U3083" s="34"/>
      <c r="V3083" s="34"/>
      <c r="W3083" s="29"/>
    </row>
    <row r="3084" spans="16:23" s="39" customFormat="1" x14ac:dyDescent="0.35">
      <c r="P3084" s="29"/>
      <c r="R3084" s="29"/>
      <c r="S3084" s="29"/>
      <c r="T3084" s="29"/>
      <c r="U3084" s="34"/>
      <c r="V3084" s="34"/>
      <c r="W3084" s="29"/>
    </row>
    <row r="3085" spans="16:23" s="39" customFormat="1" x14ac:dyDescent="0.35">
      <c r="P3085" s="29"/>
      <c r="R3085" s="29"/>
      <c r="S3085" s="29"/>
      <c r="T3085" s="29"/>
      <c r="U3085" s="34"/>
      <c r="V3085" s="34"/>
      <c r="W3085" s="29"/>
    </row>
    <row r="3086" spans="16:23" s="39" customFormat="1" x14ac:dyDescent="0.35">
      <c r="P3086" s="29"/>
      <c r="R3086" s="29"/>
      <c r="S3086" s="29"/>
      <c r="T3086" s="29"/>
      <c r="U3086" s="34"/>
      <c r="V3086" s="34"/>
      <c r="W3086" s="29"/>
    </row>
    <row r="3087" spans="16:23" s="39" customFormat="1" x14ac:dyDescent="0.35">
      <c r="P3087" s="29"/>
      <c r="R3087" s="29"/>
      <c r="S3087" s="29"/>
      <c r="T3087" s="29"/>
      <c r="U3087" s="34"/>
      <c r="V3087" s="34"/>
      <c r="W3087" s="29"/>
    </row>
    <row r="3088" spans="16:23" s="39" customFormat="1" x14ac:dyDescent="0.35">
      <c r="P3088" s="29"/>
      <c r="R3088" s="29"/>
      <c r="S3088" s="29"/>
      <c r="T3088" s="29"/>
      <c r="U3088" s="34"/>
      <c r="V3088" s="34"/>
      <c r="W3088" s="29"/>
    </row>
    <row r="3089" spans="16:23" s="39" customFormat="1" x14ac:dyDescent="0.35">
      <c r="P3089" s="29"/>
      <c r="R3089" s="29"/>
      <c r="S3089" s="29"/>
      <c r="T3089" s="29"/>
      <c r="U3089" s="34"/>
      <c r="V3089" s="34"/>
      <c r="W3089" s="29"/>
    </row>
    <row r="3090" spans="16:23" s="39" customFormat="1" x14ac:dyDescent="0.35">
      <c r="P3090" s="29"/>
      <c r="R3090" s="29"/>
      <c r="S3090" s="29"/>
      <c r="T3090" s="29"/>
      <c r="U3090" s="34"/>
      <c r="V3090" s="34"/>
      <c r="W3090" s="29"/>
    </row>
    <row r="3091" spans="16:23" s="39" customFormat="1" x14ac:dyDescent="0.35">
      <c r="P3091" s="29"/>
      <c r="R3091" s="29"/>
      <c r="S3091" s="29"/>
      <c r="T3091" s="29"/>
      <c r="U3091" s="34"/>
      <c r="V3091" s="34"/>
      <c r="W3091" s="29"/>
    </row>
    <row r="3092" spans="16:23" s="39" customFormat="1" x14ac:dyDescent="0.35">
      <c r="P3092" s="29"/>
      <c r="R3092" s="29"/>
      <c r="S3092" s="29"/>
      <c r="T3092" s="29"/>
      <c r="U3092" s="34"/>
      <c r="V3092" s="34"/>
      <c r="W3092" s="29"/>
    </row>
    <row r="3093" spans="16:23" s="39" customFormat="1" x14ac:dyDescent="0.35">
      <c r="P3093" s="29"/>
      <c r="R3093" s="29"/>
      <c r="S3093" s="29"/>
      <c r="T3093" s="29"/>
      <c r="U3093" s="34"/>
      <c r="V3093" s="34"/>
      <c r="W3093" s="29"/>
    </row>
    <row r="3094" spans="16:23" s="39" customFormat="1" x14ac:dyDescent="0.35">
      <c r="P3094" s="29"/>
      <c r="R3094" s="29"/>
      <c r="S3094" s="29"/>
      <c r="T3094" s="29"/>
      <c r="U3094" s="34"/>
      <c r="V3094" s="34"/>
      <c r="W3094" s="29"/>
    </row>
    <row r="3095" spans="16:23" s="39" customFormat="1" x14ac:dyDescent="0.35">
      <c r="P3095" s="29"/>
      <c r="R3095" s="29"/>
      <c r="S3095" s="29"/>
      <c r="T3095" s="29"/>
      <c r="U3095" s="34"/>
      <c r="V3095" s="34"/>
      <c r="W3095" s="29"/>
    </row>
    <row r="3096" spans="16:23" s="39" customFormat="1" x14ac:dyDescent="0.35">
      <c r="P3096" s="29"/>
      <c r="R3096" s="29"/>
      <c r="S3096" s="29"/>
      <c r="T3096" s="29"/>
      <c r="U3096" s="34"/>
      <c r="V3096" s="34"/>
      <c r="W3096" s="29"/>
    </row>
    <row r="3097" spans="16:23" s="39" customFormat="1" x14ac:dyDescent="0.35">
      <c r="P3097" s="29"/>
      <c r="R3097" s="29"/>
      <c r="S3097" s="29"/>
      <c r="T3097" s="29"/>
      <c r="U3097" s="34"/>
      <c r="V3097" s="34"/>
      <c r="W3097" s="29"/>
    </row>
    <row r="3098" spans="16:23" s="39" customFormat="1" x14ac:dyDescent="0.35">
      <c r="P3098" s="29"/>
      <c r="R3098" s="29"/>
      <c r="S3098" s="29"/>
      <c r="T3098" s="29"/>
      <c r="U3098" s="34"/>
      <c r="V3098" s="34"/>
      <c r="W3098" s="29"/>
    </row>
    <row r="3099" spans="16:23" s="39" customFormat="1" x14ac:dyDescent="0.35">
      <c r="P3099" s="29"/>
      <c r="R3099" s="29"/>
      <c r="S3099" s="29"/>
      <c r="T3099" s="29"/>
      <c r="U3099" s="34"/>
      <c r="V3099" s="34"/>
      <c r="W3099" s="29"/>
    </row>
    <row r="3100" spans="16:23" s="39" customFormat="1" x14ac:dyDescent="0.35">
      <c r="P3100" s="29"/>
      <c r="R3100" s="29"/>
      <c r="S3100" s="29"/>
      <c r="T3100" s="29"/>
      <c r="U3100" s="34"/>
      <c r="V3100" s="34"/>
      <c r="W3100" s="29"/>
    </row>
    <row r="3101" spans="16:23" s="39" customFormat="1" x14ac:dyDescent="0.35">
      <c r="P3101" s="29"/>
      <c r="R3101" s="29"/>
      <c r="S3101" s="29"/>
      <c r="T3101" s="29"/>
      <c r="U3101" s="34"/>
      <c r="V3101" s="34"/>
      <c r="W3101" s="29"/>
    </row>
    <row r="3102" spans="16:23" s="39" customFormat="1" x14ac:dyDescent="0.35">
      <c r="P3102" s="29"/>
      <c r="R3102" s="29"/>
      <c r="S3102" s="29"/>
      <c r="T3102" s="29"/>
      <c r="U3102" s="34"/>
      <c r="V3102" s="34"/>
      <c r="W3102" s="29"/>
    </row>
    <row r="3103" spans="16:23" s="39" customFormat="1" x14ac:dyDescent="0.35">
      <c r="P3103" s="29"/>
      <c r="R3103" s="29"/>
      <c r="S3103" s="29"/>
      <c r="T3103" s="29"/>
      <c r="U3103" s="34"/>
      <c r="V3103" s="34"/>
      <c r="W3103" s="29"/>
    </row>
    <row r="3104" spans="16:23" s="39" customFormat="1" x14ac:dyDescent="0.35">
      <c r="P3104" s="29"/>
      <c r="R3104" s="29"/>
      <c r="S3104" s="29"/>
      <c r="T3104" s="29"/>
      <c r="U3104" s="34"/>
      <c r="V3104" s="34"/>
      <c r="W3104" s="29"/>
    </row>
    <row r="3105" spans="16:23" s="39" customFormat="1" x14ac:dyDescent="0.35">
      <c r="P3105" s="29"/>
      <c r="R3105" s="29"/>
      <c r="S3105" s="29"/>
      <c r="T3105" s="29"/>
      <c r="U3105" s="34"/>
      <c r="V3105" s="34"/>
      <c r="W3105" s="29"/>
    </row>
    <row r="3106" spans="16:23" s="39" customFormat="1" x14ac:dyDescent="0.35">
      <c r="P3106" s="29"/>
      <c r="R3106" s="29"/>
      <c r="S3106" s="29"/>
      <c r="T3106" s="29"/>
      <c r="U3106" s="34"/>
      <c r="V3106" s="34"/>
      <c r="W3106" s="29"/>
    </row>
    <row r="3107" spans="16:23" s="39" customFormat="1" x14ac:dyDescent="0.35">
      <c r="P3107" s="29"/>
      <c r="R3107" s="29"/>
      <c r="S3107" s="29"/>
      <c r="T3107" s="29"/>
      <c r="U3107" s="34"/>
      <c r="V3107" s="34"/>
      <c r="W3107" s="29"/>
    </row>
    <row r="3108" spans="16:23" s="39" customFormat="1" x14ac:dyDescent="0.35">
      <c r="P3108" s="29"/>
      <c r="R3108" s="29"/>
      <c r="S3108" s="29"/>
      <c r="T3108" s="29"/>
      <c r="U3108" s="34"/>
      <c r="V3108" s="34"/>
      <c r="W3108" s="29"/>
    </row>
    <row r="3109" spans="16:23" s="39" customFormat="1" x14ac:dyDescent="0.35">
      <c r="P3109" s="29"/>
      <c r="R3109" s="29"/>
      <c r="S3109" s="29"/>
      <c r="T3109" s="29"/>
      <c r="U3109" s="34"/>
      <c r="V3109" s="34"/>
      <c r="W3109" s="29"/>
    </row>
    <row r="3110" spans="16:23" s="39" customFormat="1" x14ac:dyDescent="0.35">
      <c r="P3110" s="29"/>
      <c r="R3110" s="29"/>
      <c r="S3110" s="29"/>
      <c r="T3110" s="29"/>
      <c r="U3110" s="34"/>
      <c r="V3110" s="34"/>
      <c r="W3110" s="29"/>
    </row>
    <row r="3111" spans="16:23" s="39" customFormat="1" x14ac:dyDescent="0.35">
      <c r="P3111" s="29"/>
      <c r="R3111" s="29"/>
      <c r="S3111" s="29"/>
      <c r="T3111" s="29"/>
      <c r="U3111" s="34"/>
      <c r="V3111" s="34"/>
      <c r="W3111" s="29"/>
    </row>
    <row r="3112" spans="16:23" s="39" customFormat="1" x14ac:dyDescent="0.35">
      <c r="P3112" s="29"/>
      <c r="R3112" s="29"/>
      <c r="S3112" s="29"/>
      <c r="T3112" s="29"/>
      <c r="U3112" s="34"/>
      <c r="V3112" s="34"/>
      <c r="W3112" s="29"/>
    </row>
    <row r="3113" spans="16:23" s="39" customFormat="1" x14ac:dyDescent="0.35">
      <c r="P3113" s="29"/>
      <c r="R3113" s="29"/>
      <c r="S3113" s="29"/>
      <c r="T3113" s="29"/>
      <c r="U3113" s="34"/>
      <c r="V3113" s="34"/>
      <c r="W3113" s="29"/>
    </row>
    <row r="3114" spans="16:23" s="39" customFormat="1" x14ac:dyDescent="0.35">
      <c r="P3114" s="29"/>
      <c r="R3114" s="29"/>
      <c r="S3114" s="29"/>
      <c r="T3114" s="29"/>
      <c r="U3114" s="34"/>
      <c r="V3114" s="34"/>
      <c r="W3114" s="29"/>
    </row>
    <row r="3115" spans="16:23" s="39" customFormat="1" x14ac:dyDescent="0.35">
      <c r="P3115" s="29"/>
      <c r="R3115" s="29"/>
      <c r="S3115" s="29"/>
      <c r="T3115" s="29"/>
      <c r="U3115" s="34"/>
      <c r="V3115" s="34"/>
      <c r="W3115" s="29"/>
    </row>
    <row r="3116" spans="16:23" s="39" customFormat="1" x14ac:dyDescent="0.35">
      <c r="P3116" s="29"/>
      <c r="R3116" s="29"/>
      <c r="S3116" s="29"/>
      <c r="T3116" s="29"/>
      <c r="U3116" s="34"/>
      <c r="V3116" s="34"/>
      <c r="W3116" s="29"/>
    </row>
    <row r="3117" spans="16:23" s="39" customFormat="1" x14ac:dyDescent="0.35">
      <c r="P3117" s="29"/>
      <c r="R3117" s="29"/>
      <c r="S3117" s="29"/>
      <c r="T3117" s="29"/>
      <c r="U3117" s="34"/>
      <c r="V3117" s="34"/>
      <c r="W3117" s="29"/>
    </row>
    <row r="3118" spans="16:23" s="39" customFormat="1" x14ac:dyDescent="0.35">
      <c r="P3118" s="29"/>
      <c r="R3118" s="29"/>
      <c r="S3118" s="29"/>
      <c r="T3118" s="29"/>
      <c r="U3118" s="34"/>
      <c r="V3118" s="34"/>
      <c r="W3118" s="29"/>
    </row>
    <row r="3119" spans="16:23" s="39" customFormat="1" x14ac:dyDescent="0.35">
      <c r="P3119" s="29"/>
      <c r="R3119" s="29"/>
      <c r="S3119" s="29"/>
      <c r="T3119" s="29"/>
      <c r="U3119" s="34"/>
      <c r="V3119" s="34"/>
      <c r="W3119" s="29"/>
    </row>
    <row r="3120" spans="16:23" s="39" customFormat="1" x14ac:dyDescent="0.35">
      <c r="P3120" s="29"/>
      <c r="R3120" s="29"/>
      <c r="S3120" s="29"/>
      <c r="T3120" s="29"/>
      <c r="U3120" s="34"/>
      <c r="V3120" s="34"/>
      <c r="W3120" s="29"/>
    </row>
    <row r="3121" spans="16:23" s="39" customFormat="1" x14ac:dyDescent="0.35">
      <c r="P3121" s="29"/>
      <c r="R3121" s="29"/>
      <c r="S3121" s="29"/>
      <c r="T3121" s="29"/>
      <c r="U3121" s="34"/>
      <c r="V3121" s="34"/>
      <c r="W3121" s="29"/>
    </row>
    <row r="3122" spans="16:23" s="39" customFormat="1" x14ac:dyDescent="0.35">
      <c r="P3122" s="29"/>
      <c r="R3122" s="29"/>
      <c r="S3122" s="29"/>
      <c r="T3122" s="29"/>
      <c r="U3122" s="34"/>
      <c r="V3122" s="34"/>
      <c r="W3122" s="29"/>
    </row>
    <row r="3123" spans="16:23" s="39" customFormat="1" x14ac:dyDescent="0.35">
      <c r="P3123" s="29"/>
      <c r="R3123" s="29"/>
      <c r="S3123" s="29"/>
      <c r="T3123" s="29"/>
      <c r="U3123" s="34"/>
      <c r="V3123" s="34"/>
      <c r="W3123" s="29"/>
    </row>
    <row r="3124" spans="16:23" s="39" customFormat="1" x14ac:dyDescent="0.35">
      <c r="P3124" s="29"/>
      <c r="R3124" s="29"/>
      <c r="S3124" s="29"/>
      <c r="T3124" s="29"/>
      <c r="U3124" s="34"/>
      <c r="V3124" s="34"/>
      <c r="W3124" s="29"/>
    </row>
    <row r="3125" spans="16:23" s="39" customFormat="1" x14ac:dyDescent="0.35">
      <c r="P3125" s="29"/>
      <c r="R3125" s="29"/>
      <c r="S3125" s="29"/>
      <c r="T3125" s="29"/>
      <c r="U3125" s="34"/>
      <c r="V3125" s="34"/>
      <c r="W3125" s="29"/>
    </row>
    <row r="3126" spans="16:23" s="39" customFormat="1" x14ac:dyDescent="0.35">
      <c r="P3126" s="29"/>
      <c r="R3126" s="29"/>
      <c r="S3126" s="29"/>
      <c r="T3126" s="29"/>
      <c r="U3126" s="34"/>
      <c r="V3126" s="34"/>
      <c r="W3126" s="29"/>
    </row>
    <row r="3127" spans="16:23" s="39" customFormat="1" x14ac:dyDescent="0.35">
      <c r="P3127" s="29"/>
      <c r="R3127" s="29"/>
      <c r="S3127" s="29"/>
      <c r="T3127" s="29"/>
      <c r="U3127" s="34"/>
      <c r="V3127" s="34"/>
      <c r="W3127" s="29"/>
    </row>
    <row r="3128" spans="16:23" s="39" customFormat="1" x14ac:dyDescent="0.35">
      <c r="P3128" s="29"/>
      <c r="R3128" s="29"/>
      <c r="S3128" s="29"/>
      <c r="T3128" s="29"/>
      <c r="U3128" s="34"/>
      <c r="V3128" s="34"/>
      <c r="W3128" s="29"/>
    </row>
    <row r="3129" spans="16:23" s="39" customFormat="1" x14ac:dyDescent="0.35">
      <c r="P3129" s="29"/>
      <c r="R3129" s="29"/>
      <c r="S3129" s="29"/>
      <c r="T3129" s="29"/>
      <c r="U3129" s="34"/>
      <c r="V3129" s="34"/>
      <c r="W3129" s="29"/>
    </row>
    <row r="3130" spans="16:23" s="39" customFormat="1" x14ac:dyDescent="0.35">
      <c r="P3130" s="29"/>
      <c r="R3130" s="29"/>
      <c r="S3130" s="29"/>
      <c r="T3130" s="29"/>
      <c r="U3130" s="34"/>
      <c r="V3130" s="34"/>
      <c r="W3130" s="29"/>
    </row>
    <row r="3131" spans="16:23" s="39" customFormat="1" x14ac:dyDescent="0.35">
      <c r="P3131" s="29"/>
      <c r="R3131" s="29"/>
      <c r="S3131" s="29"/>
      <c r="T3131" s="29"/>
      <c r="U3131" s="34"/>
      <c r="V3131" s="34"/>
      <c r="W3131" s="29"/>
    </row>
    <row r="3132" spans="16:23" s="39" customFormat="1" x14ac:dyDescent="0.35">
      <c r="P3132" s="29"/>
      <c r="R3132" s="29"/>
      <c r="S3132" s="29"/>
      <c r="T3132" s="29"/>
      <c r="U3132" s="34"/>
      <c r="V3132" s="34"/>
      <c r="W3132" s="29"/>
    </row>
    <row r="3133" spans="16:23" s="39" customFormat="1" x14ac:dyDescent="0.35">
      <c r="P3133" s="29"/>
      <c r="R3133" s="29"/>
      <c r="S3133" s="29"/>
      <c r="T3133" s="29"/>
      <c r="U3133" s="34"/>
      <c r="V3133" s="34"/>
      <c r="W3133" s="29"/>
    </row>
    <row r="3134" spans="16:23" s="39" customFormat="1" x14ac:dyDescent="0.35">
      <c r="P3134" s="29"/>
      <c r="R3134" s="29"/>
      <c r="S3134" s="29"/>
      <c r="T3134" s="29"/>
      <c r="U3134" s="34"/>
      <c r="V3134" s="34"/>
      <c r="W3134" s="29"/>
    </row>
    <row r="3135" spans="16:23" s="39" customFormat="1" x14ac:dyDescent="0.35">
      <c r="P3135" s="29"/>
      <c r="R3135" s="29"/>
      <c r="S3135" s="29"/>
      <c r="T3135" s="29"/>
      <c r="U3135" s="34"/>
      <c r="V3135" s="34"/>
      <c r="W3135" s="29"/>
    </row>
    <row r="3136" spans="16:23" s="39" customFormat="1" x14ac:dyDescent="0.35">
      <c r="P3136" s="29"/>
      <c r="R3136" s="29"/>
      <c r="S3136" s="29"/>
      <c r="T3136" s="29"/>
      <c r="U3136" s="34"/>
      <c r="V3136" s="34"/>
      <c r="W3136" s="29"/>
    </row>
    <row r="3137" spans="16:23" s="39" customFormat="1" x14ac:dyDescent="0.35">
      <c r="P3137" s="29"/>
      <c r="R3137" s="29"/>
      <c r="S3137" s="29"/>
      <c r="T3137" s="29"/>
      <c r="U3137" s="34"/>
      <c r="V3137" s="34"/>
      <c r="W3137" s="29"/>
    </row>
    <row r="3138" spans="16:23" s="39" customFormat="1" x14ac:dyDescent="0.35">
      <c r="P3138" s="29"/>
      <c r="R3138" s="29"/>
      <c r="S3138" s="29"/>
      <c r="T3138" s="29"/>
      <c r="U3138" s="34"/>
      <c r="V3138" s="34"/>
      <c r="W3138" s="29"/>
    </row>
    <row r="3139" spans="16:23" s="39" customFormat="1" x14ac:dyDescent="0.35">
      <c r="P3139" s="29"/>
      <c r="R3139" s="29"/>
      <c r="S3139" s="29"/>
      <c r="T3139" s="29"/>
      <c r="U3139" s="34"/>
      <c r="V3139" s="34"/>
      <c r="W3139" s="29"/>
    </row>
    <row r="3140" spans="16:23" s="39" customFormat="1" x14ac:dyDescent="0.35">
      <c r="P3140" s="29"/>
      <c r="R3140" s="29"/>
      <c r="S3140" s="29"/>
      <c r="T3140" s="29"/>
      <c r="U3140" s="34"/>
      <c r="V3140" s="34"/>
      <c r="W3140" s="29"/>
    </row>
    <row r="3141" spans="16:23" s="39" customFormat="1" x14ac:dyDescent="0.35">
      <c r="P3141" s="29"/>
      <c r="R3141" s="29"/>
      <c r="S3141" s="29"/>
      <c r="T3141" s="29"/>
      <c r="U3141" s="34"/>
      <c r="V3141" s="34"/>
      <c r="W3141" s="29"/>
    </row>
    <row r="3142" spans="16:23" s="39" customFormat="1" x14ac:dyDescent="0.35">
      <c r="P3142" s="29"/>
      <c r="R3142" s="29"/>
      <c r="S3142" s="29"/>
      <c r="T3142" s="29"/>
      <c r="U3142" s="34"/>
      <c r="V3142" s="34"/>
      <c r="W3142" s="29"/>
    </row>
    <row r="3143" spans="16:23" s="39" customFormat="1" x14ac:dyDescent="0.35">
      <c r="P3143" s="29"/>
      <c r="R3143" s="29"/>
      <c r="S3143" s="29"/>
      <c r="T3143" s="29"/>
      <c r="U3143" s="34"/>
      <c r="V3143" s="34"/>
      <c r="W3143" s="29"/>
    </row>
    <row r="3144" spans="16:23" s="39" customFormat="1" x14ac:dyDescent="0.35">
      <c r="P3144" s="29"/>
      <c r="R3144" s="29"/>
      <c r="S3144" s="29"/>
      <c r="T3144" s="29"/>
      <c r="U3144" s="34"/>
      <c r="V3144" s="34"/>
      <c r="W3144" s="29"/>
    </row>
    <row r="3145" spans="16:23" s="39" customFormat="1" x14ac:dyDescent="0.35">
      <c r="P3145" s="29"/>
      <c r="R3145" s="29"/>
      <c r="S3145" s="29"/>
      <c r="T3145" s="29"/>
      <c r="U3145" s="34"/>
      <c r="V3145" s="34"/>
      <c r="W3145" s="29"/>
    </row>
    <row r="3146" spans="16:23" s="39" customFormat="1" x14ac:dyDescent="0.35">
      <c r="P3146" s="29"/>
      <c r="R3146" s="29"/>
      <c r="S3146" s="29"/>
      <c r="T3146" s="29"/>
      <c r="U3146" s="34"/>
      <c r="V3146" s="34"/>
      <c r="W3146" s="29"/>
    </row>
    <row r="3147" spans="16:23" s="39" customFormat="1" x14ac:dyDescent="0.35">
      <c r="P3147" s="29"/>
      <c r="R3147" s="29"/>
      <c r="S3147" s="29"/>
      <c r="T3147" s="29"/>
      <c r="U3147" s="34"/>
      <c r="V3147" s="34"/>
      <c r="W3147" s="29"/>
    </row>
    <row r="3148" spans="16:23" s="39" customFormat="1" x14ac:dyDescent="0.35">
      <c r="P3148" s="29"/>
      <c r="R3148" s="29"/>
      <c r="S3148" s="29"/>
      <c r="T3148" s="29"/>
      <c r="U3148" s="34"/>
      <c r="V3148" s="34"/>
      <c r="W3148" s="29"/>
    </row>
    <row r="3149" spans="16:23" s="39" customFormat="1" x14ac:dyDescent="0.35">
      <c r="P3149" s="29"/>
      <c r="R3149" s="29"/>
      <c r="S3149" s="29"/>
      <c r="T3149" s="29"/>
      <c r="U3149" s="34"/>
      <c r="V3149" s="34"/>
      <c r="W3149" s="29"/>
    </row>
    <row r="3150" spans="16:23" s="39" customFormat="1" x14ac:dyDescent="0.35">
      <c r="P3150" s="29"/>
      <c r="R3150" s="29"/>
      <c r="S3150" s="29"/>
      <c r="T3150" s="29"/>
      <c r="U3150" s="34"/>
      <c r="V3150" s="34"/>
      <c r="W3150" s="29"/>
    </row>
    <row r="3151" spans="16:23" s="39" customFormat="1" x14ac:dyDescent="0.35">
      <c r="P3151" s="29"/>
      <c r="R3151" s="29"/>
      <c r="S3151" s="29"/>
      <c r="T3151" s="29"/>
      <c r="U3151" s="34"/>
      <c r="V3151" s="34"/>
      <c r="W3151" s="29"/>
    </row>
    <row r="3152" spans="16:23" s="39" customFormat="1" x14ac:dyDescent="0.35">
      <c r="P3152" s="29"/>
      <c r="R3152" s="29"/>
      <c r="S3152" s="29"/>
      <c r="T3152" s="29"/>
      <c r="U3152" s="34"/>
      <c r="V3152" s="34"/>
      <c r="W3152" s="29"/>
    </row>
    <row r="3153" spans="16:23" s="39" customFormat="1" x14ac:dyDescent="0.35">
      <c r="P3153" s="29"/>
      <c r="R3153" s="29"/>
      <c r="S3153" s="29"/>
      <c r="T3153" s="29"/>
      <c r="U3153" s="34"/>
      <c r="V3153" s="34"/>
      <c r="W3153" s="29"/>
    </row>
    <row r="3154" spans="16:23" s="39" customFormat="1" x14ac:dyDescent="0.35">
      <c r="P3154" s="29"/>
      <c r="R3154" s="29"/>
      <c r="S3154" s="29"/>
      <c r="T3154" s="29"/>
      <c r="U3154" s="34"/>
      <c r="V3154" s="34"/>
      <c r="W3154" s="29"/>
    </row>
    <row r="3155" spans="16:23" s="39" customFormat="1" x14ac:dyDescent="0.35">
      <c r="P3155" s="29"/>
      <c r="R3155" s="29"/>
      <c r="S3155" s="29"/>
      <c r="T3155" s="29"/>
      <c r="U3155" s="34"/>
      <c r="V3155" s="34"/>
      <c r="W3155" s="29"/>
    </row>
    <row r="3156" spans="16:23" s="39" customFormat="1" x14ac:dyDescent="0.35">
      <c r="P3156" s="29"/>
      <c r="R3156" s="29"/>
      <c r="S3156" s="29"/>
      <c r="T3156" s="29"/>
      <c r="U3156" s="34"/>
      <c r="V3156" s="34"/>
      <c r="W3156" s="29"/>
    </row>
    <row r="3157" spans="16:23" s="39" customFormat="1" x14ac:dyDescent="0.35">
      <c r="P3157" s="29"/>
      <c r="R3157" s="29"/>
      <c r="S3157" s="29"/>
      <c r="T3157" s="29"/>
      <c r="U3157" s="34"/>
      <c r="V3157" s="34"/>
      <c r="W3157" s="29"/>
    </row>
    <row r="3158" spans="16:23" s="39" customFormat="1" x14ac:dyDescent="0.35">
      <c r="P3158" s="29"/>
      <c r="R3158" s="29"/>
      <c r="S3158" s="29"/>
      <c r="T3158" s="29"/>
      <c r="U3158" s="34"/>
      <c r="V3158" s="34"/>
      <c r="W3158" s="29"/>
    </row>
    <row r="3159" spans="16:23" s="39" customFormat="1" x14ac:dyDescent="0.35">
      <c r="P3159" s="29"/>
      <c r="R3159" s="29"/>
      <c r="S3159" s="29"/>
      <c r="T3159" s="29"/>
      <c r="U3159" s="34"/>
      <c r="V3159" s="34"/>
      <c r="W3159" s="29"/>
    </row>
    <row r="3160" spans="16:23" s="39" customFormat="1" x14ac:dyDescent="0.35">
      <c r="P3160" s="29"/>
      <c r="R3160" s="29"/>
      <c r="S3160" s="29"/>
      <c r="T3160" s="29"/>
      <c r="U3160" s="34"/>
      <c r="V3160" s="34"/>
      <c r="W3160" s="29"/>
    </row>
    <row r="3161" spans="16:23" s="39" customFormat="1" x14ac:dyDescent="0.35">
      <c r="P3161" s="29"/>
      <c r="R3161" s="29"/>
      <c r="S3161" s="29"/>
      <c r="T3161" s="29"/>
      <c r="U3161" s="34"/>
      <c r="V3161" s="34"/>
      <c r="W3161" s="29"/>
    </row>
    <row r="3162" spans="16:23" s="39" customFormat="1" x14ac:dyDescent="0.35">
      <c r="P3162" s="29"/>
      <c r="R3162" s="29"/>
      <c r="S3162" s="29"/>
      <c r="T3162" s="29"/>
      <c r="U3162" s="34"/>
      <c r="V3162" s="34"/>
      <c r="W3162" s="29"/>
    </row>
    <row r="3163" spans="16:23" s="39" customFormat="1" x14ac:dyDescent="0.35">
      <c r="P3163" s="29"/>
      <c r="R3163" s="29"/>
      <c r="S3163" s="29"/>
      <c r="T3163" s="29"/>
      <c r="U3163" s="34"/>
      <c r="V3163" s="34"/>
      <c r="W3163" s="29"/>
    </row>
    <row r="3164" spans="16:23" s="39" customFormat="1" x14ac:dyDescent="0.35">
      <c r="P3164" s="29"/>
      <c r="R3164" s="29"/>
      <c r="S3164" s="29"/>
      <c r="T3164" s="29"/>
      <c r="U3164" s="34"/>
      <c r="V3164" s="34"/>
      <c r="W3164" s="29"/>
    </row>
    <row r="3165" spans="16:23" s="39" customFormat="1" x14ac:dyDescent="0.35">
      <c r="P3165" s="29"/>
      <c r="R3165" s="29"/>
      <c r="S3165" s="29"/>
      <c r="T3165" s="29"/>
      <c r="U3165" s="34"/>
      <c r="V3165" s="34"/>
      <c r="W3165" s="29"/>
    </row>
    <row r="3166" spans="16:23" s="39" customFormat="1" x14ac:dyDescent="0.35">
      <c r="P3166" s="29"/>
      <c r="R3166" s="29"/>
      <c r="S3166" s="29"/>
      <c r="T3166" s="29"/>
      <c r="U3166" s="34"/>
      <c r="V3166" s="34"/>
      <c r="W3166" s="29"/>
    </row>
    <row r="3167" spans="16:23" s="39" customFormat="1" x14ac:dyDescent="0.35">
      <c r="P3167" s="29"/>
      <c r="R3167" s="29"/>
      <c r="S3167" s="29"/>
      <c r="T3167" s="29"/>
      <c r="U3167" s="34"/>
      <c r="V3167" s="34"/>
      <c r="W3167" s="29"/>
    </row>
    <row r="3168" spans="16:23" s="39" customFormat="1" x14ac:dyDescent="0.35">
      <c r="P3168" s="29"/>
      <c r="R3168" s="29"/>
      <c r="S3168" s="29"/>
      <c r="T3168" s="29"/>
      <c r="U3168" s="34"/>
      <c r="V3168" s="34"/>
      <c r="W3168" s="29"/>
    </row>
    <row r="3169" spans="16:23" s="39" customFormat="1" x14ac:dyDescent="0.35">
      <c r="P3169" s="29"/>
      <c r="R3169" s="29"/>
      <c r="S3169" s="29"/>
      <c r="T3169" s="29"/>
      <c r="U3169" s="34"/>
      <c r="V3169" s="34"/>
      <c r="W3169" s="29"/>
    </row>
    <row r="3170" spans="16:23" s="39" customFormat="1" x14ac:dyDescent="0.35">
      <c r="P3170" s="29"/>
      <c r="R3170" s="29"/>
      <c r="S3170" s="29"/>
      <c r="T3170" s="29"/>
      <c r="U3170" s="34"/>
      <c r="V3170" s="34"/>
      <c r="W3170" s="29"/>
    </row>
    <row r="3171" spans="16:23" s="39" customFormat="1" x14ac:dyDescent="0.35">
      <c r="P3171" s="29"/>
      <c r="R3171" s="29"/>
      <c r="S3171" s="29"/>
      <c r="T3171" s="29"/>
      <c r="U3171" s="34"/>
      <c r="V3171" s="34"/>
      <c r="W3171" s="29"/>
    </row>
    <row r="3172" spans="16:23" s="39" customFormat="1" x14ac:dyDescent="0.35">
      <c r="P3172" s="29"/>
      <c r="R3172" s="29"/>
      <c r="S3172" s="29"/>
      <c r="T3172" s="29"/>
      <c r="U3172" s="34"/>
      <c r="V3172" s="34"/>
      <c r="W3172" s="29"/>
    </row>
    <row r="3173" spans="16:23" s="39" customFormat="1" x14ac:dyDescent="0.35">
      <c r="P3173" s="29"/>
      <c r="R3173" s="29"/>
      <c r="S3173" s="29"/>
      <c r="T3173" s="29"/>
      <c r="U3173" s="34"/>
      <c r="V3173" s="34"/>
      <c r="W3173" s="29"/>
    </row>
    <row r="3174" spans="16:23" s="39" customFormat="1" x14ac:dyDescent="0.35">
      <c r="P3174" s="29"/>
      <c r="R3174" s="29"/>
      <c r="S3174" s="29"/>
      <c r="T3174" s="29"/>
      <c r="U3174" s="34"/>
      <c r="V3174" s="34"/>
      <c r="W3174" s="29"/>
    </row>
    <row r="3175" spans="16:23" s="39" customFormat="1" x14ac:dyDescent="0.35">
      <c r="P3175" s="29"/>
      <c r="R3175" s="29"/>
      <c r="S3175" s="29"/>
      <c r="T3175" s="29"/>
      <c r="U3175" s="34"/>
      <c r="V3175" s="34"/>
      <c r="W3175" s="29"/>
    </row>
    <row r="3176" spans="16:23" s="39" customFormat="1" x14ac:dyDescent="0.35">
      <c r="P3176" s="29"/>
      <c r="R3176" s="29"/>
      <c r="S3176" s="29"/>
      <c r="T3176" s="29"/>
      <c r="U3176" s="34"/>
      <c r="V3176" s="34"/>
      <c r="W3176" s="29"/>
    </row>
    <row r="3177" spans="16:23" s="39" customFormat="1" x14ac:dyDescent="0.35">
      <c r="P3177" s="29"/>
      <c r="R3177" s="29"/>
      <c r="S3177" s="29"/>
      <c r="T3177" s="29"/>
      <c r="U3177" s="34"/>
      <c r="V3177" s="34"/>
      <c r="W3177" s="29"/>
    </row>
    <row r="3178" spans="16:23" s="39" customFormat="1" x14ac:dyDescent="0.35">
      <c r="P3178" s="29"/>
      <c r="R3178" s="29"/>
      <c r="S3178" s="29"/>
      <c r="T3178" s="29"/>
      <c r="U3178" s="34"/>
      <c r="V3178" s="34"/>
      <c r="W3178" s="29"/>
    </row>
    <row r="3179" spans="16:23" s="39" customFormat="1" x14ac:dyDescent="0.35">
      <c r="P3179" s="29"/>
      <c r="R3179" s="29"/>
      <c r="S3179" s="29"/>
      <c r="T3179" s="29"/>
      <c r="U3179" s="34"/>
      <c r="V3179" s="34"/>
      <c r="W3179" s="29"/>
    </row>
    <row r="3180" spans="16:23" s="39" customFormat="1" x14ac:dyDescent="0.35">
      <c r="P3180" s="29"/>
      <c r="R3180" s="29"/>
      <c r="S3180" s="29"/>
      <c r="T3180" s="29"/>
      <c r="U3180" s="34"/>
      <c r="V3180" s="34"/>
      <c r="W3180" s="29"/>
    </row>
    <row r="3181" spans="16:23" s="39" customFormat="1" x14ac:dyDescent="0.35">
      <c r="P3181" s="29"/>
      <c r="R3181" s="29"/>
      <c r="S3181" s="29"/>
      <c r="T3181" s="29"/>
      <c r="U3181" s="34"/>
      <c r="V3181" s="34"/>
      <c r="W3181" s="29"/>
    </row>
    <row r="3182" spans="16:23" s="39" customFormat="1" x14ac:dyDescent="0.35">
      <c r="P3182" s="29"/>
      <c r="R3182" s="29"/>
      <c r="S3182" s="29"/>
      <c r="T3182" s="29"/>
      <c r="U3182" s="34"/>
      <c r="V3182" s="34"/>
      <c r="W3182" s="29"/>
    </row>
    <row r="3183" spans="16:23" s="39" customFormat="1" x14ac:dyDescent="0.35">
      <c r="P3183" s="29"/>
      <c r="R3183" s="29"/>
      <c r="S3183" s="29"/>
      <c r="T3183" s="29"/>
      <c r="U3183" s="34"/>
      <c r="V3183" s="34"/>
      <c r="W3183" s="29"/>
    </row>
    <row r="3184" spans="16:23" s="39" customFormat="1" x14ac:dyDescent="0.35">
      <c r="P3184" s="29"/>
      <c r="R3184" s="29"/>
      <c r="S3184" s="29"/>
      <c r="T3184" s="29"/>
      <c r="U3184" s="34"/>
      <c r="V3184" s="34"/>
      <c r="W3184" s="29"/>
    </row>
    <row r="3185" spans="16:23" s="39" customFormat="1" x14ac:dyDescent="0.35">
      <c r="P3185" s="29"/>
      <c r="R3185" s="29"/>
      <c r="S3185" s="29"/>
      <c r="T3185" s="29"/>
      <c r="U3185" s="34"/>
      <c r="V3185" s="34"/>
      <c r="W3185" s="29"/>
    </row>
    <row r="3186" spans="16:23" s="39" customFormat="1" x14ac:dyDescent="0.35">
      <c r="P3186" s="29"/>
      <c r="R3186" s="29"/>
      <c r="S3186" s="29"/>
      <c r="T3186" s="29"/>
      <c r="U3186" s="34"/>
      <c r="V3186" s="34"/>
      <c r="W3186" s="29"/>
    </row>
    <row r="3187" spans="16:23" s="39" customFormat="1" x14ac:dyDescent="0.35">
      <c r="P3187" s="29"/>
      <c r="R3187" s="29"/>
      <c r="S3187" s="29"/>
      <c r="T3187" s="29"/>
      <c r="U3187" s="34"/>
      <c r="V3187" s="34"/>
      <c r="W3187" s="29"/>
    </row>
    <row r="3188" spans="16:23" s="39" customFormat="1" x14ac:dyDescent="0.35">
      <c r="P3188" s="29"/>
      <c r="R3188" s="29"/>
      <c r="S3188" s="29"/>
      <c r="T3188" s="29"/>
      <c r="U3188" s="34"/>
      <c r="V3188" s="34"/>
      <c r="W3188" s="29"/>
    </row>
    <row r="3189" spans="16:23" s="39" customFormat="1" x14ac:dyDescent="0.35">
      <c r="P3189" s="29"/>
      <c r="R3189" s="29"/>
      <c r="S3189" s="29"/>
      <c r="T3189" s="29"/>
      <c r="U3189" s="34"/>
      <c r="V3189" s="34"/>
      <c r="W3189" s="29"/>
    </row>
    <row r="3190" spans="16:23" s="39" customFormat="1" x14ac:dyDescent="0.35">
      <c r="P3190" s="29"/>
      <c r="R3190" s="29"/>
      <c r="S3190" s="29"/>
      <c r="T3190" s="29"/>
      <c r="U3190" s="34"/>
      <c r="V3190" s="34"/>
      <c r="W3190" s="29"/>
    </row>
    <row r="3191" spans="16:23" s="39" customFormat="1" x14ac:dyDescent="0.35">
      <c r="P3191" s="29"/>
      <c r="R3191" s="29"/>
      <c r="S3191" s="29"/>
      <c r="T3191" s="29"/>
      <c r="U3191" s="34"/>
      <c r="V3191" s="34"/>
      <c r="W3191" s="29"/>
    </row>
    <row r="3192" spans="16:23" s="39" customFormat="1" x14ac:dyDescent="0.35">
      <c r="P3192" s="29"/>
      <c r="R3192" s="29"/>
      <c r="S3192" s="29"/>
      <c r="T3192" s="29"/>
      <c r="U3192" s="34"/>
      <c r="V3192" s="34"/>
      <c r="W3192" s="29"/>
    </row>
    <row r="3193" spans="16:23" s="39" customFormat="1" x14ac:dyDescent="0.35">
      <c r="P3193" s="29"/>
      <c r="R3193" s="29"/>
      <c r="S3193" s="29"/>
      <c r="T3193" s="29"/>
      <c r="U3193" s="34"/>
      <c r="V3193" s="34"/>
      <c r="W3193" s="29"/>
    </row>
    <row r="3194" spans="16:23" s="39" customFormat="1" x14ac:dyDescent="0.35">
      <c r="P3194" s="29"/>
      <c r="R3194" s="29"/>
      <c r="S3194" s="29"/>
      <c r="T3194" s="29"/>
      <c r="U3194" s="34"/>
      <c r="V3194" s="34"/>
      <c r="W3194" s="29"/>
    </row>
    <row r="3195" spans="16:23" s="39" customFormat="1" x14ac:dyDescent="0.35">
      <c r="P3195" s="29"/>
      <c r="R3195" s="29"/>
      <c r="S3195" s="29"/>
      <c r="T3195" s="29"/>
      <c r="U3195" s="34"/>
      <c r="V3195" s="34"/>
      <c r="W3195" s="29"/>
    </row>
    <row r="3196" spans="16:23" s="39" customFormat="1" x14ac:dyDescent="0.35">
      <c r="P3196" s="29"/>
      <c r="R3196" s="29"/>
      <c r="S3196" s="29"/>
      <c r="T3196" s="29"/>
      <c r="U3196" s="34"/>
      <c r="V3196" s="34"/>
      <c r="W3196" s="29"/>
    </row>
    <row r="3197" spans="16:23" s="39" customFormat="1" x14ac:dyDescent="0.35">
      <c r="P3197" s="29"/>
      <c r="R3197" s="29"/>
      <c r="S3197" s="29"/>
      <c r="T3197" s="29"/>
      <c r="U3197" s="34"/>
      <c r="V3197" s="34"/>
      <c r="W3197" s="29"/>
    </row>
    <row r="3198" spans="16:23" s="39" customFormat="1" x14ac:dyDescent="0.35">
      <c r="P3198" s="29"/>
      <c r="R3198" s="29"/>
      <c r="S3198" s="29"/>
      <c r="T3198" s="29"/>
      <c r="U3198" s="34"/>
      <c r="V3198" s="34"/>
      <c r="W3198" s="29"/>
    </row>
    <row r="3199" spans="16:23" s="39" customFormat="1" x14ac:dyDescent="0.35">
      <c r="P3199" s="29"/>
      <c r="R3199" s="29"/>
      <c r="S3199" s="29"/>
      <c r="T3199" s="29"/>
      <c r="U3199" s="34"/>
      <c r="V3199" s="34"/>
      <c r="W3199" s="29"/>
    </row>
    <row r="3200" spans="16:23" s="39" customFormat="1" x14ac:dyDescent="0.35">
      <c r="P3200" s="29"/>
      <c r="R3200" s="29"/>
      <c r="S3200" s="29"/>
      <c r="T3200" s="29"/>
      <c r="U3200" s="34"/>
      <c r="V3200" s="34"/>
      <c r="W3200" s="29"/>
    </row>
    <row r="3201" spans="16:23" s="39" customFormat="1" x14ac:dyDescent="0.35">
      <c r="P3201" s="29"/>
      <c r="R3201" s="29"/>
      <c r="S3201" s="29"/>
      <c r="T3201" s="29"/>
      <c r="U3201" s="34"/>
      <c r="V3201" s="34"/>
      <c r="W3201" s="29"/>
    </row>
    <row r="3202" spans="16:23" s="39" customFormat="1" x14ac:dyDescent="0.35">
      <c r="P3202" s="29"/>
      <c r="R3202" s="29"/>
      <c r="S3202" s="29"/>
      <c r="T3202" s="29"/>
      <c r="U3202" s="34"/>
      <c r="V3202" s="34"/>
      <c r="W3202" s="29"/>
    </row>
    <row r="3203" spans="16:23" s="39" customFormat="1" x14ac:dyDescent="0.35">
      <c r="P3203" s="29"/>
      <c r="R3203" s="29"/>
      <c r="S3203" s="29"/>
      <c r="T3203" s="29"/>
      <c r="U3203" s="34"/>
      <c r="V3203" s="34"/>
      <c r="W3203" s="29"/>
    </row>
    <row r="3204" spans="16:23" s="39" customFormat="1" x14ac:dyDescent="0.35">
      <c r="P3204" s="29"/>
      <c r="R3204" s="29"/>
      <c r="S3204" s="29"/>
      <c r="T3204" s="29"/>
      <c r="U3204" s="34"/>
      <c r="V3204" s="34"/>
      <c r="W3204" s="29"/>
    </row>
    <row r="3205" spans="16:23" s="39" customFormat="1" x14ac:dyDescent="0.35">
      <c r="P3205" s="29"/>
      <c r="R3205" s="29"/>
      <c r="S3205" s="29"/>
      <c r="T3205" s="29"/>
      <c r="U3205" s="34"/>
      <c r="V3205" s="34"/>
      <c r="W3205" s="29"/>
    </row>
    <row r="3206" spans="16:23" s="39" customFormat="1" x14ac:dyDescent="0.35">
      <c r="P3206" s="29"/>
      <c r="R3206" s="29"/>
      <c r="S3206" s="29"/>
      <c r="T3206" s="29"/>
      <c r="U3206" s="34"/>
      <c r="V3206" s="34"/>
      <c r="W3206" s="29"/>
    </row>
    <row r="3207" spans="16:23" s="39" customFormat="1" x14ac:dyDescent="0.35">
      <c r="P3207" s="29"/>
      <c r="R3207" s="29"/>
      <c r="S3207" s="29"/>
      <c r="T3207" s="29"/>
      <c r="U3207" s="34"/>
      <c r="V3207" s="34"/>
      <c r="W3207" s="29"/>
    </row>
    <row r="3208" spans="16:23" s="39" customFormat="1" x14ac:dyDescent="0.35">
      <c r="P3208" s="29"/>
      <c r="R3208" s="29"/>
      <c r="S3208" s="29"/>
      <c r="T3208" s="29"/>
      <c r="U3208" s="34"/>
      <c r="V3208" s="34"/>
      <c r="W3208" s="29"/>
    </row>
    <row r="3209" spans="16:23" s="39" customFormat="1" x14ac:dyDescent="0.35">
      <c r="P3209" s="29"/>
      <c r="R3209" s="29"/>
      <c r="S3209" s="29"/>
      <c r="T3209" s="29"/>
      <c r="U3209" s="34"/>
      <c r="V3209" s="34"/>
      <c r="W3209" s="29"/>
    </row>
    <row r="3210" spans="16:23" s="39" customFormat="1" x14ac:dyDescent="0.35">
      <c r="P3210" s="29"/>
      <c r="R3210" s="29"/>
      <c r="S3210" s="29"/>
      <c r="T3210" s="29"/>
      <c r="U3210" s="34"/>
      <c r="V3210" s="34"/>
      <c r="W3210" s="29"/>
    </row>
    <row r="3211" spans="16:23" s="39" customFormat="1" x14ac:dyDescent="0.35">
      <c r="P3211" s="29"/>
      <c r="R3211" s="29"/>
      <c r="S3211" s="29"/>
      <c r="T3211" s="29"/>
      <c r="U3211" s="34"/>
      <c r="V3211" s="34"/>
      <c r="W3211" s="29"/>
    </row>
    <row r="3212" spans="16:23" s="39" customFormat="1" x14ac:dyDescent="0.35">
      <c r="P3212" s="29"/>
      <c r="R3212" s="29"/>
      <c r="S3212" s="29"/>
      <c r="T3212" s="29"/>
      <c r="U3212" s="34"/>
      <c r="V3212" s="34"/>
      <c r="W3212" s="29"/>
    </row>
    <row r="3213" spans="16:23" s="39" customFormat="1" x14ac:dyDescent="0.35">
      <c r="P3213" s="29"/>
      <c r="R3213" s="29"/>
      <c r="S3213" s="29"/>
      <c r="T3213" s="29"/>
      <c r="U3213" s="34"/>
      <c r="V3213" s="34"/>
      <c r="W3213" s="29"/>
    </row>
    <row r="3214" spans="16:23" s="39" customFormat="1" x14ac:dyDescent="0.35">
      <c r="P3214" s="29"/>
      <c r="R3214" s="29"/>
      <c r="S3214" s="29"/>
      <c r="T3214" s="29"/>
      <c r="U3214" s="34"/>
      <c r="V3214" s="34"/>
      <c r="W3214" s="29"/>
    </row>
    <row r="3215" spans="16:23" s="39" customFormat="1" x14ac:dyDescent="0.35">
      <c r="P3215" s="29"/>
      <c r="R3215" s="29"/>
      <c r="S3215" s="29"/>
      <c r="T3215" s="29"/>
      <c r="U3215" s="34"/>
      <c r="V3215" s="34"/>
      <c r="W3215" s="29"/>
    </row>
    <row r="3216" spans="16:23" s="39" customFormat="1" x14ac:dyDescent="0.35">
      <c r="P3216" s="29"/>
      <c r="R3216" s="29"/>
      <c r="S3216" s="29"/>
      <c r="T3216" s="29"/>
      <c r="U3216" s="34"/>
      <c r="V3216" s="34"/>
      <c r="W3216" s="29"/>
    </row>
    <row r="3217" spans="16:23" s="39" customFormat="1" x14ac:dyDescent="0.35">
      <c r="P3217" s="29"/>
      <c r="R3217" s="29"/>
      <c r="S3217" s="29"/>
      <c r="T3217" s="29"/>
      <c r="U3217" s="34"/>
      <c r="V3217" s="34"/>
      <c r="W3217" s="29"/>
    </row>
    <row r="3218" spans="16:23" s="39" customFormat="1" x14ac:dyDescent="0.35">
      <c r="P3218" s="29"/>
      <c r="R3218" s="29"/>
      <c r="S3218" s="29"/>
      <c r="T3218" s="29"/>
      <c r="U3218" s="34"/>
      <c r="V3218" s="34"/>
      <c r="W3218" s="29"/>
    </row>
    <row r="3219" spans="16:23" s="39" customFormat="1" x14ac:dyDescent="0.35">
      <c r="P3219" s="29"/>
      <c r="R3219" s="29"/>
      <c r="S3219" s="29"/>
      <c r="T3219" s="29"/>
      <c r="U3219" s="34"/>
      <c r="V3219" s="34"/>
      <c r="W3219" s="29"/>
    </row>
    <row r="3220" spans="16:23" s="39" customFormat="1" x14ac:dyDescent="0.35">
      <c r="P3220" s="29"/>
      <c r="R3220" s="29"/>
      <c r="S3220" s="29"/>
      <c r="T3220" s="29"/>
      <c r="U3220" s="34"/>
      <c r="V3220" s="34"/>
      <c r="W3220" s="29"/>
    </row>
    <row r="3221" spans="16:23" s="39" customFormat="1" x14ac:dyDescent="0.35">
      <c r="P3221" s="29"/>
      <c r="R3221" s="29"/>
      <c r="S3221" s="29"/>
      <c r="T3221" s="29"/>
      <c r="U3221" s="34"/>
      <c r="V3221" s="34"/>
      <c r="W3221" s="29"/>
    </row>
    <row r="3222" spans="16:23" s="39" customFormat="1" x14ac:dyDescent="0.35">
      <c r="P3222" s="29"/>
      <c r="R3222" s="29"/>
      <c r="S3222" s="29"/>
      <c r="T3222" s="29"/>
      <c r="U3222" s="34"/>
      <c r="V3222" s="34"/>
      <c r="W3222" s="29"/>
    </row>
    <row r="3223" spans="16:23" s="39" customFormat="1" x14ac:dyDescent="0.35">
      <c r="P3223" s="29"/>
      <c r="R3223" s="29"/>
      <c r="S3223" s="29"/>
      <c r="T3223" s="29"/>
      <c r="U3223" s="34"/>
      <c r="V3223" s="34"/>
      <c r="W3223" s="29"/>
    </row>
    <row r="3224" spans="16:23" s="39" customFormat="1" x14ac:dyDescent="0.35">
      <c r="P3224" s="29"/>
      <c r="R3224" s="29"/>
      <c r="S3224" s="29"/>
      <c r="T3224" s="29"/>
      <c r="U3224" s="34"/>
      <c r="V3224" s="34"/>
      <c r="W3224" s="29"/>
    </row>
    <row r="3225" spans="16:23" s="39" customFormat="1" x14ac:dyDescent="0.35">
      <c r="P3225" s="29"/>
      <c r="R3225" s="29"/>
      <c r="S3225" s="29"/>
      <c r="T3225" s="29"/>
      <c r="U3225" s="34"/>
      <c r="V3225" s="34"/>
      <c r="W3225" s="29"/>
    </row>
    <row r="3226" spans="16:23" s="39" customFormat="1" x14ac:dyDescent="0.35">
      <c r="P3226" s="29"/>
      <c r="R3226" s="29"/>
      <c r="S3226" s="29"/>
      <c r="T3226" s="29"/>
      <c r="U3226" s="34"/>
      <c r="V3226" s="34"/>
      <c r="W3226" s="29"/>
    </row>
    <row r="3227" spans="16:23" s="39" customFormat="1" x14ac:dyDescent="0.35">
      <c r="P3227" s="29"/>
      <c r="R3227" s="29"/>
      <c r="S3227" s="29"/>
      <c r="T3227" s="29"/>
      <c r="U3227" s="34"/>
      <c r="V3227" s="34"/>
      <c r="W3227" s="29"/>
    </row>
    <row r="3228" spans="16:23" s="39" customFormat="1" x14ac:dyDescent="0.35">
      <c r="P3228" s="29"/>
      <c r="R3228" s="29"/>
      <c r="S3228" s="29"/>
      <c r="T3228" s="29"/>
      <c r="U3228" s="34"/>
      <c r="V3228" s="34"/>
      <c r="W3228" s="29"/>
    </row>
    <row r="3229" spans="16:23" s="39" customFormat="1" x14ac:dyDescent="0.35">
      <c r="P3229" s="29"/>
      <c r="R3229" s="29"/>
      <c r="S3229" s="29"/>
      <c r="T3229" s="29"/>
      <c r="U3229" s="34"/>
      <c r="V3229" s="34"/>
      <c r="W3229" s="29"/>
    </row>
    <row r="3230" spans="16:23" s="39" customFormat="1" x14ac:dyDescent="0.35">
      <c r="P3230" s="29"/>
      <c r="R3230" s="29"/>
      <c r="S3230" s="29"/>
      <c r="T3230" s="29"/>
      <c r="U3230" s="34"/>
      <c r="V3230" s="34"/>
      <c r="W3230" s="29"/>
    </row>
    <row r="3231" spans="16:23" s="39" customFormat="1" x14ac:dyDescent="0.35">
      <c r="P3231" s="29"/>
      <c r="R3231" s="29"/>
      <c r="S3231" s="29"/>
      <c r="T3231" s="29"/>
      <c r="U3231" s="34"/>
      <c r="V3231" s="34"/>
      <c r="W3231" s="29"/>
    </row>
    <row r="3232" spans="16:23" s="39" customFormat="1" x14ac:dyDescent="0.35">
      <c r="P3232" s="29"/>
      <c r="R3232" s="29"/>
      <c r="S3232" s="29"/>
      <c r="T3232" s="29"/>
      <c r="U3232" s="34"/>
      <c r="V3232" s="34"/>
      <c r="W3232" s="29"/>
    </row>
    <row r="3233" spans="16:23" s="39" customFormat="1" x14ac:dyDescent="0.35">
      <c r="P3233" s="29"/>
      <c r="R3233" s="29"/>
      <c r="S3233" s="29"/>
      <c r="T3233" s="29"/>
      <c r="U3233" s="34"/>
      <c r="V3233" s="34"/>
      <c r="W3233" s="29"/>
    </row>
    <row r="3234" spans="16:23" s="39" customFormat="1" x14ac:dyDescent="0.35">
      <c r="P3234" s="29"/>
      <c r="R3234" s="29"/>
      <c r="S3234" s="29"/>
      <c r="T3234" s="29"/>
      <c r="U3234" s="34"/>
      <c r="V3234" s="34"/>
      <c r="W3234" s="29"/>
    </row>
    <row r="3235" spans="16:23" s="39" customFormat="1" x14ac:dyDescent="0.35">
      <c r="P3235" s="29"/>
      <c r="R3235" s="29"/>
      <c r="S3235" s="29"/>
      <c r="T3235" s="29"/>
      <c r="U3235" s="34"/>
      <c r="V3235" s="34"/>
      <c r="W3235" s="29"/>
    </row>
    <row r="3236" spans="16:23" s="39" customFormat="1" x14ac:dyDescent="0.35">
      <c r="P3236" s="29"/>
      <c r="R3236" s="29"/>
      <c r="S3236" s="29"/>
      <c r="T3236" s="29"/>
      <c r="U3236" s="34"/>
      <c r="V3236" s="34"/>
      <c r="W3236" s="29"/>
    </row>
    <row r="3237" spans="16:23" s="39" customFormat="1" x14ac:dyDescent="0.35">
      <c r="P3237" s="29"/>
      <c r="R3237" s="29"/>
      <c r="S3237" s="29"/>
      <c r="T3237" s="29"/>
      <c r="U3237" s="34"/>
      <c r="V3237" s="34"/>
      <c r="W3237" s="29"/>
    </row>
    <row r="3238" spans="16:23" s="39" customFormat="1" x14ac:dyDescent="0.35">
      <c r="P3238" s="29"/>
      <c r="R3238" s="29"/>
      <c r="S3238" s="29"/>
      <c r="T3238" s="29"/>
      <c r="U3238" s="34"/>
      <c r="V3238" s="34"/>
      <c r="W3238" s="29"/>
    </row>
    <row r="3239" spans="16:23" s="39" customFormat="1" x14ac:dyDescent="0.35">
      <c r="P3239" s="29"/>
      <c r="R3239" s="29"/>
      <c r="S3239" s="29"/>
      <c r="T3239" s="29"/>
      <c r="U3239" s="34"/>
      <c r="V3239" s="34"/>
      <c r="W3239" s="29"/>
    </row>
    <row r="3240" spans="16:23" s="39" customFormat="1" x14ac:dyDescent="0.35">
      <c r="P3240" s="29"/>
      <c r="R3240" s="29"/>
      <c r="S3240" s="29"/>
      <c r="T3240" s="29"/>
      <c r="U3240" s="34"/>
      <c r="V3240" s="34"/>
      <c r="W3240" s="29"/>
    </row>
    <row r="3241" spans="16:23" s="39" customFormat="1" x14ac:dyDescent="0.35">
      <c r="P3241" s="29"/>
      <c r="R3241" s="29"/>
      <c r="S3241" s="29"/>
      <c r="T3241" s="29"/>
      <c r="U3241" s="34"/>
      <c r="V3241" s="34"/>
      <c r="W3241" s="29"/>
    </row>
    <row r="3242" spans="16:23" s="39" customFormat="1" x14ac:dyDescent="0.35">
      <c r="P3242" s="29"/>
      <c r="R3242" s="29"/>
      <c r="S3242" s="29"/>
      <c r="T3242" s="29"/>
      <c r="U3242" s="34"/>
      <c r="V3242" s="34"/>
      <c r="W3242" s="29"/>
    </row>
    <row r="3243" spans="16:23" s="39" customFormat="1" x14ac:dyDescent="0.35">
      <c r="P3243" s="29"/>
      <c r="R3243" s="29"/>
      <c r="S3243" s="29"/>
      <c r="T3243" s="29"/>
      <c r="U3243" s="34"/>
      <c r="V3243" s="34"/>
      <c r="W3243" s="29"/>
    </row>
    <row r="3244" spans="16:23" s="39" customFormat="1" x14ac:dyDescent="0.35">
      <c r="P3244" s="29"/>
      <c r="R3244" s="29"/>
      <c r="S3244" s="29"/>
      <c r="T3244" s="29"/>
      <c r="U3244" s="34"/>
      <c r="V3244" s="34"/>
      <c r="W3244" s="29"/>
    </row>
    <row r="3245" spans="16:23" s="39" customFormat="1" x14ac:dyDescent="0.35">
      <c r="P3245" s="29"/>
      <c r="R3245" s="29"/>
      <c r="S3245" s="29"/>
      <c r="T3245" s="29"/>
      <c r="U3245" s="34"/>
      <c r="V3245" s="34"/>
      <c r="W3245" s="29"/>
    </row>
    <row r="3246" spans="16:23" s="39" customFormat="1" x14ac:dyDescent="0.35">
      <c r="P3246" s="29"/>
      <c r="R3246" s="29"/>
      <c r="S3246" s="29"/>
      <c r="T3246" s="29"/>
      <c r="U3246" s="34"/>
      <c r="V3246" s="34"/>
      <c r="W3246" s="29"/>
    </row>
    <row r="3247" spans="16:23" s="39" customFormat="1" x14ac:dyDescent="0.35">
      <c r="P3247" s="29"/>
      <c r="R3247" s="29"/>
      <c r="S3247" s="29"/>
      <c r="T3247" s="29"/>
      <c r="U3247" s="34"/>
      <c r="V3247" s="34"/>
      <c r="W3247" s="29"/>
    </row>
    <row r="3248" spans="16:23" s="39" customFormat="1" x14ac:dyDescent="0.35">
      <c r="P3248" s="29"/>
      <c r="R3248" s="29"/>
      <c r="S3248" s="29"/>
      <c r="T3248" s="29"/>
      <c r="U3248" s="34"/>
      <c r="V3248" s="34"/>
      <c r="W3248" s="29"/>
    </row>
    <row r="3249" spans="16:23" s="39" customFormat="1" x14ac:dyDescent="0.35">
      <c r="P3249" s="29"/>
      <c r="R3249" s="29"/>
      <c r="S3249" s="29"/>
      <c r="T3249" s="29"/>
      <c r="U3249" s="34"/>
      <c r="V3249" s="34"/>
      <c r="W3249" s="29"/>
    </row>
    <row r="3250" spans="16:23" s="39" customFormat="1" x14ac:dyDescent="0.35">
      <c r="P3250" s="29"/>
      <c r="R3250" s="29"/>
      <c r="S3250" s="29"/>
      <c r="T3250" s="29"/>
      <c r="U3250" s="34"/>
      <c r="V3250" s="34"/>
      <c r="W3250" s="29"/>
    </row>
    <row r="3251" spans="16:23" s="39" customFormat="1" x14ac:dyDescent="0.35">
      <c r="P3251" s="29"/>
      <c r="R3251" s="29"/>
      <c r="S3251" s="29"/>
      <c r="T3251" s="29"/>
      <c r="U3251" s="34"/>
      <c r="V3251" s="34"/>
      <c r="W3251" s="29"/>
    </row>
    <row r="3252" spans="16:23" s="39" customFormat="1" x14ac:dyDescent="0.35">
      <c r="P3252" s="29"/>
      <c r="R3252" s="29"/>
      <c r="S3252" s="29"/>
      <c r="T3252" s="29"/>
      <c r="U3252" s="34"/>
      <c r="V3252" s="34"/>
      <c r="W3252" s="29"/>
    </row>
    <row r="3253" spans="16:23" s="39" customFormat="1" x14ac:dyDescent="0.35">
      <c r="P3253" s="29"/>
      <c r="R3253" s="29"/>
      <c r="S3253" s="29"/>
      <c r="T3253" s="29"/>
      <c r="U3253" s="34"/>
      <c r="V3253" s="34"/>
      <c r="W3253" s="29"/>
    </row>
    <row r="3254" spans="16:23" s="39" customFormat="1" x14ac:dyDescent="0.35">
      <c r="P3254" s="29"/>
      <c r="R3254" s="29"/>
      <c r="S3254" s="29"/>
      <c r="T3254" s="29"/>
      <c r="U3254" s="34"/>
      <c r="V3254" s="34"/>
      <c r="W3254" s="29"/>
    </row>
    <row r="3255" spans="16:23" s="39" customFormat="1" x14ac:dyDescent="0.35">
      <c r="P3255" s="29"/>
      <c r="R3255" s="29"/>
      <c r="S3255" s="29"/>
      <c r="T3255" s="29"/>
      <c r="U3255" s="34"/>
      <c r="V3255" s="34"/>
      <c r="W3255" s="29"/>
    </row>
    <row r="3256" spans="16:23" s="39" customFormat="1" x14ac:dyDescent="0.35">
      <c r="P3256" s="29"/>
      <c r="R3256" s="29"/>
      <c r="S3256" s="29"/>
      <c r="T3256" s="29"/>
      <c r="U3256" s="34"/>
      <c r="V3256" s="34"/>
      <c r="W3256" s="29"/>
    </row>
    <row r="3257" spans="16:23" s="39" customFormat="1" x14ac:dyDescent="0.35">
      <c r="P3257" s="29"/>
      <c r="R3257" s="29"/>
      <c r="S3257" s="29"/>
      <c r="T3257" s="29"/>
      <c r="U3257" s="34"/>
      <c r="V3257" s="34"/>
      <c r="W3257" s="29"/>
    </row>
    <row r="3258" spans="16:23" s="39" customFormat="1" x14ac:dyDescent="0.35">
      <c r="P3258" s="29"/>
      <c r="R3258" s="29"/>
      <c r="S3258" s="29"/>
      <c r="T3258" s="29"/>
      <c r="U3258" s="34"/>
      <c r="V3258" s="34"/>
      <c r="W3258" s="29"/>
    </row>
    <row r="3259" spans="16:23" s="39" customFormat="1" x14ac:dyDescent="0.35">
      <c r="P3259" s="29"/>
      <c r="R3259" s="29"/>
      <c r="S3259" s="29"/>
      <c r="T3259" s="29"/>
      <c r="U3259" s="34"/>
      <c r="V3259" s="34"/>
      <c r="W3259" s="29"/>
    </row>
    <row r="3260" spans="16:23" s="39" customFormat="1" x14ac:dyDescent="0.35">
      <c r="P3260" s="29"/>
      <c r="R3260" s="29"/>
      <c r="S3260" s="29"/>
      <c r="T3260" s="29"/>
      <c r="U3260" s="34"/>
      <c r="V3260" s="34"/>
      <c r="W3260" s="29"/>
    </row>
    <row r="3261" spans="16:23" s="39" customFormat="1" x14ac:dyDescent="0.35">
      <c r="P3261" s="29"/>
      <c r="R3261" s="29"/>
      <c r="S3261" s="29"/>
      <c r="T3261" s="29"/>
      <c r="U3261" s="34"/>
      <c r="V3261" s="34"/>
      <c r="W3261" s="29"/>
    </row>
    <row r="3262" spans="16:23" s="39" customFormat="1" x14ac:dyDescent="0.35">
      <c r="P3262" s="29"/>
      <c r="R3262" s="29"/>
      <c r="S3262" s="29"/>
      <c r="T3262" s="29"/>
      <c r="U3262" s="34"/>
      <c r="V3262" s="34"/>
      <c r="W3262" s="29"/>
    </row>
    <row r="3263" spans="16:23" s="39" customFormat="1" x14ac:dyDescent="0.35">
      <c r="P3263" s="29"/>
      <c r="R3263" s="29"/>
      <c r="S3263" s="29"/>
      <c r="T3263" s="29"/>
      <c r="U3263" s="34"/>
      <c r="V3263" s="34"/>
      <c r="W3263" s="29"/>
    </row>
    <row r="3264" spans="16:23" s="39" customFormat="1" x14ac:dyDescent="0.35">
      <c r="P3264" s="29"/>
      <c r="R3264" s="29"/>
      <c r="S3264" s="29"/>
      <c r="T3264" s="29"/>
      <c r="U3264" s="34"/>
      <c r="V3264" s="34"/>
      <c r="W3264" s="29"/>
    </row>
    <row r="3265" spans="16:23" s="39" customFormat="1" x14ac:dyDescent="0.35">
      <c r="P3265" s="29"/>
      <c r="R3265" s="29"/>
      <c r="S3265" s="29"/>
      <c r="T3265" s="29"/>
      <c r="U3265" s="34"/>
      <c r="V3265" s="34"/>
      <c r="W3265" s="29"/>
    </row>
    <row r="3266" spans="16:23" s="39" customFormat="1" x14ac:dyDescent="0.35">
      <c r="P3266" s="29"/>
      <c r="R3266" s="29"/>
      <c r="S3266" s="29"/>
      <c r="T3266" s="29"/>
      <c r="U3266" s="34"/>
      <c r="V3266" s="34"/>
      <c r="W3266" s="29"/>
    </row>
    <row r="3267" spans="16:23" s="39" customFormat="1" x14ac:dyDescent="0.35">
      <c r="P3267" s="29"/>
      <c r="R3267" s="29"/>
      <c r="S3267" s="29"/>
      <c r="T3267" s="29"/>
      <c r="U3267" s="34"/>
      <c r="V3267" s="34"/>
      <c r="W3267" s="29"/>
    </row>
    <row r="3268" spans="16:23" s="39" customFormat="1" x14ac:dyDescent="0.35">
      <c r="P3268" s="29"/>
      <c r="R3268" s="29"/>
      <c r="S3268" s="29"/>
      <c r="T3268" s="29"/>
      <c r="U3268" s="34"/>
      <c r="V3268" s="34"/>
      <c r="W3268" s="29"/>
    </row>
    <row r="3269" spans="16:23" s="39" customFormat="1" x14ac:dyDescent="0.35">
      <c r="P3269" s="29"/>
      <c r="R3269" s="29"/>
      <c r="S3269" s="29"/>
      <c r="T3269" s="29"/>
      <c r="U3269" s="34"/>
      <c r="V3269" s="34"/>
      <c r="W3269" s="29"/>
    </row>
    <row r="3270" spans="16:23" s="39" customFormat="1" x14ac:dyDescent="0.35">
      <c r="P3270" s="29"/>
      <c r="R3270" s="29"/>
      <c r="S3270" s="29"/>
      <c r="T3270" s="29"/>
      <c r="U3270" s="34"/>
      <c r="V3270" s="34"/>
      <c r="W3270" s="29"/>
    </row>
    <row r="3271" spans="16:23" s="39" customFormat="1" x14ac:dyDescent="0.35">
      <c r="P3271" s="29"/>
      <c r="R3271" s="29"/>
      <c r="S3271" s="29"/>
      <c r="T3271" s="29"/>
      <c r="U3271" s="34"/>
      <c r="V3271" s="34"/>
      <c r="W3271" s="29"/>
    </row>
    <row r="3272" spans="16:23" s="39" customFormat="1" x14ac:dyDescent="0.35">
      <c r="P3272" s="29"/>
      <c r="R3272" s="29"/>
      <c r="S3272" s="29"/>
      <c r="T3272" s="29"/>
      <c r="U3272" s="34"/>
      <c r="V3272" s="34"/>
      <c r="W3272" s="29"/>
    </row>
    <row r="3273" spans="16:23" s="39" customFormat="1" x14ac:dyDescent="0.35">
      <c r="P3273" s="29"/>
      <c r="R3273" s="29"/>
      <c r="S3273" s="29"/>
      <c r="T3273" s="29"/>
      <c r="U3273" s="34"/>
      <c r="V3273" s="34"/>
      <c r="W3273" s="29"/>
    </row>
    <row r="3274" spans="16:23" s="39" customFormat="1" x14ac:dyDescent="0.35">
      <c r="P3274" s="29"/>
      <c r="R3274" s="29"/>
      <c r="S3274" s="29"/>
      <c r="T3274" s="29"/>
      <c r="U3274" s="34"/>
      <c r="V3274" s="34"/>
      <c r="W3274" s="29"/>
    </row>
    <row r="3275" spans="16:23" s="39" customFormat="1" x14ac:dyDescent="0.35">
      <c r="P3275" s="29"/>
      <c r="R3275" s="29"/>
      <c r="S3275" s="29"/>
      <c r="T3275" s="29"/>
      <c r="U3275" s="34"/>
      <c r="V3275" s="34"/>
      <c r="W3275" s="29"/>
    </row>
    <row r="3276" spans="16:23" s="39" customFormat="1" x14ac:dyDescent="0.35">
      <c r="P3276" s="29"/>
      <c r="R3276" s="29"/>
      <c r="S3276" s="29"/>
      <c r="T3276" s="29"/>
      <c r="U3276" s="34"/>
      <c r="V3276" s="34"/>
      <c r="W3276" s="29"/>
    </row>
    <row r="3277" spans="16:23" s="39" customFormat="1" x14ac:dyDescent="0.35">
      <c r="P3277" s="29"/>
      <c r="R3277" s="29"/>
      <c r="S3277" s="29"/>
      <c r="T3277" s="29"/>
      <c r="U3277" s="34"/>
      <c r="V3277" s="34"/>
      <c r="W3277" s="29"/>
    </row>
    <row r="3278" spans="16:23" s="39" customFormat="1" x14ac:dyDescent="0.35">
      <c r="P3278" s="29"/>
      <c r="R3278" s="29"/>
      <c r="S3278" s="29"/>
      <c r="T3278" s="29"/>
      <c r="U3278" s="34"/>
      <c r="V3278" s="34"/>
      <c r="W3278" s="29"/>
    </row>
    <row r="3279" spans="16:23" s="39" customFormat="1" x14ac:dyDescent="0.35">
      <c r="P3279" s="29"/>
      <c r="R3279" s="29"/>
      <c r="S3279" s="29"/>
      <c r="T3279" s="29"/>
      <c r="U3279" s="34"/>
      <c r="V3279" s="34"/>
      <c r="W3279" s="29"/>
    </row>
    <row r="3280" spans="16:23" s="39" customFormat="1" x14ac:dyDescent="0.35">
      <c r="P3280" s="29"/>
      <c r="R3280" s="29"/>
      <c r="S3280" s="29"/>
      <c r="T3280" s="29"/>
      <c r="U3280" s="34"/>
      <c r="V3280" s="34"/>
      <c r="W3280" s="29"/>
    </row>
    <row r="3281" spans="16:23" s="39" customFormat="1" x14ac:dyDescent="0.35">
      <c r="P3281" s="29"/>
      <c r="R3281" s="29"/>
      <c r="S3281" s="29"/>
      <c r="T3281" s="29"/>
      <c r="U3281" s="34"/>
      <c r="V3281" s="34"/>
      <c r="W3281" s="29"/>
    </row>
    <row r="3282" spans="16:23" s="39" customFormat="1" x14ac:dyDescent="0.35">
      <c r="P3282" s="29"/>
      <c r="R3282" s="29"/>
      <c r="S3282" s="29"/>
      <c r="T3282" s="29"/>
      <c r="U3282" s="34"/>
      <c r="V3282" s="34"/>
      <c r="W3282" s="29"/>
    </row>
    <row r="3283" spans="16:23" s="39" customFormat="1" x14ac:dyDescent="0.35">
      <c r="P3283" s="29"/>
      <c r="R3283" s="29"/>
      <c r="S3283" s="29"/>
      <c r="T3283" s="29"/>
      <c r="U3283" s="34"/>
      <c r="V3283" s="34"/>
      <c r="W3283" s="29"/>
    </row>
    <row r="3284" spans="16:23" s="39" customFormat="1" x14ac:dyDescent="0.35">
      <c r="P3284" s="29"/>
      <c r="R3284" s="29"/>
      <c r="S3284" s="29"/>
      <c r="T3284" s="29"/>
      <c r="U3284" s="34"/>
      <c r="V3284" s="34"/>
      <c r="W3284" s="29"/>
    </row>
    <row r="3285" spans="16:23" s="39" customFormat="1" x14ac:dyDescent="0.35">
      <c r="P3285" s="29"/>
      <c r="R3285" s="29"/>
      <c r="S3285" s="29"/>
      <c r="T3285" s="29"/>
      <c r="U3285" s="34"/>
      <c r="V3285" s="34"/>
      <c r="W3285" s="29"/>
    </row>
    <row r="3286" spans="16:23" s="39" customFormat="1" x14ac:dyDescent="0.35">
      <c r="P3286" s="29"/>
      <c r="R3286" s="29"/>
      <c r="S3286" s="29"/>
      <c r="T3286" s="29"/>
      <c r="U3286" s="34"/>
      <c r="V3286" s="34"/>
      <c r="W3286" s="29"/>
    </row>
    <row r="3287" spans="16:23" s="39" customFormat="1" x14ac:dyDescent="0.35">
      <c r="P3287" s="29"/>
      <c r="R3287" s="29"/>
      <c r="S3287" s="29"/>
      <c r="T3287" s="29"/>
      <c r="U3287" s="34"/>
      <c r="V3287" s="34"/>
      <c r="W3287" s="29"/>
    </row>
    <row r="3288" spans="16:23" s="39" customFormat="1" x14ac:dyDescent="0.35">
      <c r="P3288" s="29"/>
      <c r="R3288" s="29"/>
      <c r="S3288" s="29"/>
      <c r="T3288" s="29"/>
      <c r="U3288" s="34"/>
      <c r="V3288" s="34"/>
      <c r="W3288" s="29"/>
    </row>
    <row r="3289" spans="16:23" s="39" customFormat="1" x14ac:dyDescent="0.35">
      <c r="P3289" s="29"/>
      <c r="R3289" s="29"/>
      <c r="S3289" s="29"/>
      <c r="T3289" s="29"/>
      <c r="U3289" s="34"/>
      <c r="V3289" s="34"/>
      <c r="W3289" s="29"/>
    </row>
    <row r="3290" spans="16:23" s="39" customFormat="1" x14ac:dyDescent="0.35">
      <c r="P3290" s="29"/>
      <c r="R3290" s="29"/>
      <c r="S3290" s="29"/>
      <c r="T3290" s="29"/>
      <c r="U3290" s="34"/>
      <c r="V3290" s="34"/>
      <c r="W3290" s="29"/>
    </row>
    <row r="3291" spans="16:23" s="39" customFormat="1" x14ac:dyDescent="0.35">
      <c r="P3291" s="29"/>
      <c r="R3291" s="29"/>
      <c r="S3291" s="29"/>
      <c r="T3291" s="29"/>
      <c r="U3291" s="34"/>
      <c r="V3291" s="34"/>
      <c r="W3291" s="29"/>
    </row>
    <row r="3292" spans="16:23" s="39" customFormat="1" x14ac:dyDescent="0.35">
      <c r="P3292" s="29"/>
      <c r="R3292" s="29"/>
      <c r="S3292" s="29"/>
      <c r="T3292" s="29"/>
      <c r="U3292" s="34"/>
      <c r="V3292" s="34"/>
      <c r="W3292" s="29"/>
    </row>
    <row r="3293" spans="16:23" s="39" customFormat="1" x14ac:dyDescent="0.35">
      <c r="P3293" s="29"/>
      <c r="R3293" s="29"/>
      <c r="S3293" s="29"/>
      <c r="T3293" s="29"/>
      <c r="U3293" s="34"/>
      <c r="V3293" s="34"/>
      <c r="W3293" s="29"/>
    </row>
    <row r="3294" spans="16:23" s="39" customFormat="1" x14ac:dyDescent="0.35">
      <c r="P3294" s="29"/>
      <c r="R3294" s="29"/>
      <c r="S3294" s="29"/>
      <c r="T3294" s="29"/>
      <c r="U3294" s="34"/>
      <c r="V3294" s="34"/>
      <c r="W3294" s="29"/>
    </row>
    <row r="3295" spans="16:23" s="39" customFormat="1" x14ac:dyDescent="0.35">
      <c r="P3295" s="29"/>
      <c r="R3295" s="29"/>
      <c r="S3295" s="29"/>
      <c r="T3295" s="29"/>
      <c r="U3295" s="34"/>
      <c r="V3295" s="34"/>
      <c r="W3295" s="29"/>
    </row>
    <row r="3296" spans="16:23" s="39" customFormat="1" x14ac:dyDescent="0.35">
      <c r="P3296" s="29"/>
      <c r="R3296" s="29"/>
      <c r="S3296" s="29"/>
      <c r="T3296" s="29"/>
      <c r="U3296" s="34"/>
      <c r="V3296" s="34"/>
      <c r="W3296" s="29"/>
    </row>
    <row r="3297" spans="16:23" s="39" customFormat="1" x14ac:dyDescent="0.35">
      <c r="P3297" s="29"/>
      <c r="R3297" s="29"/>
      <c r="S3297" s="29"/>
      <c r="T3297" s="29"/>
      <c r="U3297" s="34"/>
      <c r="V3297" s="34"/>
      <c r="W3297" s="29"/>
    </row>
    <row r="3298" spans="16:23" s="39" customFormat="1" x14ac:dyDescent="0.35">
      <c r="P3298" s="29"/>
      <c r="R3298" s="29"/>
      <c r="S3298" s="29"/>
      <c r="T3298" s="29"/>
      <c r="U3298" s="34"/>
      <c r="V3298" s="34"/>
      <c r="W3298" s="29"/>
    </row>
    <row r="3299" spans="16:23" s="39" customFormat="1" x14ac:dyDescent="0.35">
      <c r="P3299" s="29"/>
      <c r="R3299" s="29"/>
      <c r="S3299" s="29"/>
      <c r="T3299" s="29"/>
      <c r="U3299" s="34"/>
      <c r="V3299" s="34"/>
      <c r="W3299" s="29"/>
    </row>
    <row r="3300" spans="16:23" s="39" customFormat="1" x14ac:dyDescent="0.35">
      <c r="P3300" s="29"/>
      <c r="R3300" s="29"/>
      <c r="S3300" s="29"/>
      <c r="T3300" s="29"/>
      <c r="U3300" s="34"/>
      <c r="V3300" s="34"/>
      <c r="W3300" s="29"/>
    </row>
    <row r="3301" spans="16:23" s="39" customFormat="1" x14ac:dyDescent="0.35">
      <c r="P3301" s="29"/>
      <c r="R3301" s="29"/>
      <c r="S3301" s="29"/>
      <c r="T3301" s="29"/>
      <c r="U3301" s="34"/>
      <c r="V3301" s="34"/>
      <c r="W3301" s="29"/>
    </row>
    <row r="3302" spans="16:23" s="39" customFormat="1" x14ac:dyDescent="0.35">
      <c r="P3302" s="29"/>
      <c r="R3302" s="29"/>
      <c r="S3302" s="29"/>
      <c r="T3302" s="29"/>
      <c r="U3302" s="34"/>
      <c r="V3302" s="34"/>
      <c r="W3302" s="29"/>
    </row>
    <row r="3303" spans="16:23" s="39" customFormat="1" x14ac:dyDescent="0.35">
      <c r="P3303" s="29"/>
      <c r="R3303" s="29"/>
      <c r="S3303" s="29"/>
      <c r="T3303" s="29"/>
      <c r="U3303" s="34"/>
      <c r="V3303" s="34"/>
      <c r="W3303" s="29"/>
    </row>
    <row r="3304" spans="16:23" s="39" customFormat="1" x14ac:dyDescent="0.35">
      <c r="P3304" s="29"/>
      <c r="R3304" s="29"/>
      <c r="S3304" s="29"/>
      <c r="T3304" s="29"/>
      <c r="U3304" s="34"/>
      <c r="V3304" s="34"/>
      <c r="W3304" s="29"/>
    </row>
    <row r="3305" spans="16:23" s="39" customFormat="1" x14ac:dyDescent="0.35">
      <c r="P3305" s="29"/>
      <c r="R3305" s="29"/>
      <c r="S3305" s="29"/>
      <c r="T3305" s="29"/>
      <c r="U3305" s="34"/>
      <c r="V3305" s="34"/>
      <c r="W3305" s="29"/>
    </row>
    <row r="3306" spans="16:23" s="39" customFormat="1" x14ac:dyDescent="0.35">
      <c r="P3306" s="29"/>
      <c r="R3306" s="29"/>
      <c r="S3306" s="29"/>
      <c r="T3306" s="29"/>
      <c r="U3306" s="34"/>
      <c r="V3306" s="34"/>
      <c r="W3306" s="29"/>
    </row>
    <row r="3307" spans="16:23" s="39" customFormat="1" x14ac:dyDescent="0.35">
      <c r="P3307" s="29"/>
      <c r="R3307" s="29"/>
      <c r="S3307" s="29"/>
      <c r="T3307" s="29"/>
      <c r="U3307" s="34"/>
      <c r="V3307" s="34"/>
      <c r="W3307" s="29"/>
    </row>
    <row r="3308" spans="16:23" s="39" customFormat="1" x14ac:dyDescent="0.35">
      <c r="P3308" s="29"/>
      <c r="R3308" s="29"/>
      <c r="S3308" s="29"/>
      <c r="T3308" s="29"/>
      <c r="U3308" s="34"/>
      <c r="V3308" s="34"/>
      <c r="W3308" s="29"/>
    </row>
    <row r="3309" spans="16:23" s="39" customFormat="1" x14ac:dyDescent="0.35">
      <c r="P3309" s="29"/>
      <c r="R3309" s="29"/>
      <c r="S3309" s="29"/>
      <c r="T3309" s="29"/>
      <c r="U3309" s="34"/>
      <c r="V3309" s="34"/>
      <c r="W3309" s="29"/>
    </row>
    <row r="3310" spans="16:23" s="39" customFormat="1" x14ac:dyDescent="0.35">
      <c r="P3310" s="29"/>
      <c r="R3310" s="29"/>
      <c r="S3310" s="29"/>
      <c r="T3310" s="29"/>
      <c r="U3310" s="34"/>
      <c r="V3310" s="34"/>
      <c r="W3310" s="29"/>
    </row>
    <row r="3311" spans="16:23" s="39" customFormat="1" x14ac:dyDescent="0.35">
      <c r="P3311" s="29"/>
      <c r="R3311" s="29"/>
      <c r="S3311" s="29"/>
      <c r="T3311" s="29"/>
      <c r="U3311" s="34"/>
      <c r="V3311" s="34"/>
      <c r="W3311" s="29"/>
    </row>
    <row r="3312" spans="16:23" s="39" customFormat="1" x14ac:dyDescent="0.35">
      <c r="P3312" s="29"/>
      <c r="R3312" s="29"/>
      <c r="S3312" s="29"/>
      <c r="T3312" s="29"/>
      <c r="U3312" s="34"/>
      <c r="V3312" s="34"/>
      <c r="W3312" s="29"/>
    </row>
    <row r="3313" spans="16:23" s="39" customFormat="1" x14ac:dyDescent="0.35">
      <c r="P3313" s="29"/>
      <c r="R3313" s="29"/>
      <c r="S3313" s="29"/>
      <c r="T3313" s="29"/>
      <c r="U3313" s="34"/>
      <c r="V3313" s="34"/>
      <c r="W3313" s="29"/>
    </row>
    <row r="3314" spans="16:23" s="39" customFormat="1" x14ac:dyDescent="0.35">
      <c r="P3314" s="29"/>
      <c r="R3314" s="29"/>
      <c r="S3314" s="29"/>
      <c r="T3314" s="29"/>
      <c r="U3314" s="34"/>
      <c r="V3314" s="34"/>
      <c r="W3314" s="29"/>
    </row>
    <row r="3315" spans="16:23" s="39" customFormat="1" x14ac:dyDescent="0.35">
      <c r="P3315" s="29"/>
      <c r="R3315" s="29"/>
      <c r="S3315" s="29"/>
      <c r="T3315" s="29"/>
      <c r="U3315" s="34"/>
      <c r="V3315" s="34"/>
      <c r="W3315" s="29"/>
    </row>
    <row r="3316" spans="16:23" s="39" customFormat="1" x14ac:dyDescent="0.35">
      <c r="P3316" s="29"/>
      <c r="R3316" s="29"/>
      <c r="S3316" s="29"/>
      <c r="T3316" s="29"/>
      <c r="U3316" s="34"/>
      <c r="V3316" s="34"/>
      <c r="W3316" s="29"/>
    </row>
    <row r="3317" spans="16:23" s="39" customFormat="1" x14ac:dyDescent="0.35">
      <c r="P3317" s="29"/>
      <c r="R3317" s="29"/>
      <c r="S3317" s="29"/>
      <c r="T3317" s="29"/>
      <c r="U3317" s="34"/>
      <c r="V3317" s="34"/>
      <c r="W3317" s="29"/>
    </row>
    <row r="3318" spans="16:23" s="39" customFormat="1" x14ac:dyDescent="0.35">
      <c r="P3318" s="29"/>
      <c r="R3318" s="29"/>
      <c r="S3318" s="29"/>
      <c r="T3318" s="29"/>
      <c r="U3318" s="34"/>
      <c r="V3318" s="34"/>
      <c r="W3318" s="29"/>
    </row>
    <row r="3319" spans="16:23" s="39" customFormat="1" x14ac:dyDescent="0.35">
      <c r="P3319" s="29"/>
      <c r="R3319" s="29"/>
      <c r="S3319" s="29"/>
      <c r="T3319" s="29"/>
      <c r="U3319" s="34"/>
      <c r="V3319" s="34"/>
      <c r="W3319" s="29"/>
    </row>
    <row r="3320" spans="16:23" s="39" customFormat="1" x14ac:dyDescent="0.35">
      <c r="P3320" s="29"/>
      <c r="R3320" s="29"/>
      <c r="S3320" s="29"/>
      <c r="T3320" s="29"/>
      <c r="U3320" s="34"/>
      <c r="V3320" s="34"/>
      <c r="W3320" s="29"/>
    </row>
    <row r="3321" spans="16:23" s="39" customFormat="1" x14ac:dyDescent="0.35">
      <c r="P3321" s="29"/>
      <c r="R3321" s="29"/>
      <c r="S3321" s="29"/>
      <c r="T3321" s="29"/>
      <c r="U3321" s="34"/>
      <c r="V3321" s="34"/>
      <c r="W3321" s="29"/>
    </row>
    <row r="3322" spans="16:23" s="39" customFormat="1" x14ac:dyDescent="0.35">
      <c r="P3322" s="29"/>
      <c r="R3322" s="29"/>
      <c r="S3322" s="29"/>
      <c r="T3322" s="29"/>
      <c r="U3322" s="34"/>
      <c r="V3322" s="34"/>
      <c r="W3322" s="29"/>
    </row>
    <row r="3323" spans="16:23" s="39" customFormat="1" x14ac:dyDescent="0.35">
      <c r="P3323" s="29"/>
      <c r="R3323" s="29"/>
      <c r="S3323" s="29"/>
      <c r="T3323" s="29"/>
      <c r="U3323" s="34"/>
      <c r="V3323" s="34"/>
      <c r="W3323" s="29"/>
    </row>
    <row r="3324" spans="16:23" s="39" customFormat="1" x14ac:dyDescent="0.35">
      <c r="P3324" s="29"/>
      <c r="R3324" s="29"/>
      <c r="S3324" s="29"/>
      <c r="T3324" s="29"/>
      <c r="U3324" s="34"/>
      <c r="V3324" s="34"/>
      <c r="W3324" s="29"/>
    </row>
    <row r="3325" spans="16:23" s="39" customFormat="1" x14ac:dyDescent="0.35">
      <c r="P3325" s="29"/>
      <c r="R3325" s="29"/>
      <c r="S3325" s="29"/>
      <c r="T3325" s="29"/>
      <c r="U3325" s="34"/>
      <c r="V3325" s="34"/>
      <c r="W3325" s="29"/>
    </row>
    <row r="3326" spans="16:23" s="39" customFormat="1" x14ac:dyDescent="0.35">
      <c r="P3326" s="29"/>
      <c r="R3326" s="29"/>
      <c r="S3326" s="29"/>
      <c r="T3326" s="29"/>
      <c r="U3326" s="34"/>
      <c r="V3326" s="34"/>
      <c r="W3326" s="29"/>
    </row>
    <row r="3327" spans="16:23" s="39" customFormat="1" x14ac:dyDescent="0.35">
      <c r="P3327" s="29"/>
      <c r="R3327" s="29"/>
      <c r="S3327" s="29"/>
      <c r="T3327" s="29"/>
      <c r="U3327" s="34"/>
      <c r="V3327" s="34"/>
      <c r="W3327" s="29"/>
    </row>
    <row r="3328" spans="16:23" s="39" customFormat="1" x14ac:dyDescent="0.35">
      <c r="P3328" s="29"/>
      <c r="R3328" s="29"/>
      <c r="S3328" s="29"/>
      <c r="T3328" s="29"/>
      <c r="U3328" s="34"/>
      <c r="V3328" s="34"/>
      <c r="W3328" s="29"/>
    </row>
    <row r="3329" spans="16:23" s="39" customFormat="1" x14ac:dyDescent="0.35">
      <c r="P3329" s="29"/>
      <c r="R3329" s="29"/>
      <c r="S3329" s="29"/>
      <c r="T3329" s="29"/>
      <c r="U3329" s="34"/>
      <c r="V3329" s="34"/>
      <c r="W3329" s="29"/>
    </row>
    <row r="3330" spans="16:23" s="39" customFormat="1" x14ac:dyDescent="0.35">
      <c r="P3330" s="29"/>
      <c r="R3330" s="29"/>
      <c r="S3330" s="29"/>
      <c r="T3330" s="29"/>
      <c r="U3330" s="34"/>
      <c r="V3330" s="34"/>
      <c r="W3330" s="29"/>
    </row>
    <row r="3331" spans="16:23" s="39" customFormat="1" x14ac:dyDescent="0.35">
      <c r="P3331" s="29"/>
      <c r="R3331" s="29"/>
      <c r="S3331" s="29"/>
      <c r="T3331" s="29"/>
      <c r="U3331" s="34"/>
      <c r="V3331" s="34"/>
      <c r="W3331" s="29"/>
    </row>
    <row r="3332" spans="16:23" s="39" customFormat="1" x14ac:dyDescent="0.35">
      <c r="P3332" s="29"/>
      <c r="R3332" s="29"/>
      <c r="S3332" s="29"/>
      <c r="T3332" s="29"/>
      <c r="U3332" s="34"/>
      <c r="V3332" s="34"/>
      <c r="W3332" s="29"/>
    </row>
    <row r="3333" spans="16:23" s="39" customFormat="1" x14ac:dyDescent="0.35">
      <c r="P3333" s="29"/>
      <c r="R3333" s="29"/>
      <c r="S3333" s="29"/>
      <c r="T3333" s="29"/>
      <c r="U3333" s="34"/>
      <c r="V3333" s="34"/>
      <c r="W3333" s="29"/>
    </row>
    <row r="3334" spans="16:23" s="39" customFormat="1" x14ac:dyDescent="0.35">
      <c r="P3334" s="29"/>
      <c r="R3334" s="29"/>
      <c r="S3334" s="29"/>
      <c r="T3334" s="29"/>
      <c r="U3334" s="34"/>
      <c r="V3334" s="34"/>
      <c r="W3334" s="29"/>
    </row>
    <row r="3335" spans="16:23" s="39" customFormat="1" x14ac:dyDescent="0.35">
      <c r="P3335" s="29"/>
      <c r="R3335" s="29"/>
      <c r="S3335" s="29"/>
      <c r="T3335" s="29"/>
      <c r="U3335" s="34"/>
      <c r="V3335" s="34"/>
      <c r="W3335" s="29"/>
    </row>
    <row r="3336" spans="16:23" s="39" customFormat="1" x14ac:dyDescent="0.35">
      <c r="P3336" s="29"/>
      <c r="R3336" s="29"/>
      <c r="S3336" s="29"/>
      <c r="T3336" s="29"/>
      <c r="U3336" s="34"/>
      <c r="V3336" s="34"/>
      <c r="W3336" s="29"/>
    </row>
    <row r="3337" spans="16:23" s="39" customFormat="1" x14ac:dyDescent="0.35">
      <c r="P3337" s="29"/>
      <c r="R3337" s="29"/>
      <c r="S3337" s="29"/>
      <c r="T3337" s="29"/>
      <c r="U3337" s="34"/>
      <c r="V3337" s="34"/>
      <c r="W3337" s="29"/>
    </row>
    <row r="3338" spans="16:23" s="39" customFormat="1" x14ac:dyDescent="0.35">
      <c r="P3338" s="29"/>
      <c r="R3338" s="29"/>
      <c r="S3338" s="29"/>
      <c r="T3338" s="29"/>
      <c r="U3338" s="34"/>
      <c r="V3338" s="34"/>
      <c r="W3338" s="29"/>
    </row>
    <row r="3339" spans="16:23" s="39" customFormat="1" x14ac:dyDescent="0.35">
      <c r="P3339" s="29"/>
      <c r="R3339" s="29"/>
      <c r="S3339" s="29"/>
      <c r="T3339" s="29"/>
      <c r="U3339" s="34"/>
      <c r="V3339" s="34"/>
      <c r="W3339" s="29"/>
    </row>
    <row r="3340" spans="16:23" s="39" customFormat="1" x14ac:dyDescent="0.35">
      <c r="P3340" s="29"/>
      <c r="R3340" s="29"/>
      <c r="S3340" s="29"/>
      <c r="T3340" s="29"/>
      <c r="U3340" s="34"/>
      <c r="V3340" s="34"/>
      <c r="W3340" s="29"/>
    </row>
    <row r="3341" spans="16:23" s="39" customFormat="1" x14ac:dyDescent="0.35">
      <c r="P3341" s="29"/>
      <c r="R3341" s="29"/>
      <c r="S3341" s="29"/>
      <c r="T3341" s="29"/>
      <c r="U3341" s="34"/>
      <c r="V3341" s="34"/>
      <c r="W3341" s="29"/>
    </row>
    <row r="3342" spans="16:23" s="39" customFormat="1" x14ac:dyDescent="0.35">
      <c r="P3342" s="29"/>
      <c r="R3342" s="29"/>
      <c r="S3342" s="29"/>
      <c r="T3342" s="29"/>
      <c r="U3342" s="34"/>
      <c r="V3342" s="34"/>
      <c r="W3342" s="29"/>
    </row>
    <row r="3343" spans="16:23" s="39" customFormat="1" x14ac:dyDescent="0.35">
      <c r="P3343" s="29"/>
      <c r="R3343" s="29"/>
      <c r="S3343" s="29"/>
      <c r="T3343" s="29"/>
      <c r="U3343" s="34"/>
      <c r="V3343" s="34"/>
      <c r="W3343" s="29"/>
    </row>
    <row r="3344" spans="16:23" s="39" customFormat="1" x14ac:dyDescent="0.35">
      <c r="P3344" s="29"/>
      <c r="R3344" s="29"/>
      <c r="S3344" s="29"/>
      <c r="T3344" s="29"/>
      <c r="U3344" s="34"/>
      <c r="V3344" s="34"/>
      <c r="W3344" s="29"/>
    </row>
    <row r="3345" spans="16:23" s="39" customFormat="1" x14ac:dyDescent="0.35">
      <c r="P3345" s="29"/>
      <c r="R3345" s="29"/>
      <c r="S3345" s="29"/>
      <c r="T3345" s="29"/>
      <c r="U3345" s="34"/>
      <c r="V3345" s="34"/>
      <c r="W3345" s="29"/>
    </row>
    <row r="3346" spans="16:23" s="39" customFormat="1" x14ac:dyDescent="0.35">
      <c r="P3346" s="29"/>
      <c r="R3346" s="29"/>
      <c r="S3346" s="29"/>
      <c r="T3346" s="29"/>
      <c r="U3346" s="34"/>
      <c r="V3346" s="34"/>
      <c r="W3346" s="29"/>
    </row>
    <row r="3347" spans="16:23" s="39" customFormat="1" x14ac:dyDescent="0.35">
      <c r="P3347" s="29"/>
      <c r="R3347" s="29"/>
      <c r="S3347" s="29"/>
      <c r="T3347" s="29"/>
      <c r="U3347" s="34"/>
      <c r="V3347" s="34"/>
      <c r="W3347" s="29"/>
    </row>
    <row r="3348" spans="16:23" s="39" customFormat="1" x14ac:dyDescent="0.35">
      <c r="P3348" s="29"/>
      <c r="R3348" s="29"/>
      <c r="S3348" s="29"/>
      <c r="T3348" s="29"/>
      <c r="U3348" s="34"/>
      <c r="V3348" s="34"/>
      <c r="W3348" s="29"/>
    </row>
    <row r="3349" spans="16:23" s="39" customFormat="1" x14ac:dyDescent="0.35">
      <c r="P3349" s="29"/>
      <c r="R3349" s="29"/>
      <c r="S3349" s="29"/>
      <c r="T3349" s="29"/>
      <c r="U3349" s="34"/>
      <c r="V3349" s="34"/>
      <c r="W3349" s="29"/>
    </row>
    <row r="3350" spans="16:23" s="39" customFormat="1" x14ac:dyDescent="0.35">
      <c r="P3350" s="29"/>
      <c r="R3350" s="29"/>
      <c r="S3350" s="29"/>
      <c r="T3350" s="29"/>
      <c r="U3350" s="34"/>
      <c r="V3350" s="34"/>
      <c r="W3350" s="29"/>
    </row>
    <row r="3351" spans="16:23" s="39" customFormat="1" x14ac:dyDescent="0.35">
      <c r="P3351" s="29"/>
      <c r="R3351" s="29"/>
      <c r="S3351" s="29"/>
      <c r="T3351" s="29"/>
      <c r="U3351" s="34"/>
      <c r="V3351" s="34"/>
      <c r="W3351" s="29"/>
    </row>
    <row r="3352" spans="16:23" s="39" customFormat="1" x14ac:dyDescent="0.35">
      <c r="P3352" s="29"/>
      <c r="R3352" s="29"/>
      <c r="S3352" s="29"/>
      <c r="T3352" s="29"/>
      <c r="U3352" s="34"/>
      <c r="V3352" s="34"/>
      <c r="W3352" s="29"/>
    </row>
    <row r="3353" spans="16:23" s="39" customFormat="1" x14ac:dyDescent="0.35">
      <c r="P3353" s="29"/>
      <c r="R3353" s="29"/>
      <c r="S3353" s="29"/>
      <c r="T3353" s="29"/>
      <c r="U3353" s="34"/>
      <c r="V3353" s="34"/>
      <c r="W3353" s="29"/>
    </row>
    <row r="3354" spans="16:23" s="39" customFormat="1" x14ac:dyDescent="0.35">
      <c r="P3354" s="29"/>
      <c r="R3354" s="29"/>
      <c r="S3354" s="29"/>
      <c r="T3354" s="29"/>
      <c r="U3354" s="34"/>
      <c r="V3354" s="34"/>
      <c r="W3354" s="29"/>
    </row>
    <row r="3355" spans="16:23" s="39" customFormat="1" x14ac:dyDescent="0.35">
      <c r="P3355" s="29"/>
      <c r="R3355" s="29"/>
      <c r="S3355" s="29"/>
      <c r="T3355" s="29"/>
      <c r="U3355" s="34"/>
      <c r="V3355" s="34"/>
      <c r="W3355" s="29"/>
    </row>
    <row r="3356" spans="16:23" s="39" customFormat="1" x14ac:dyDescent="0.35">
      <c r="P3356" s="29"/>
      <c r="R3356" s="29"/>
      <c r="S3356" s="29"/>
      <c r="T3356" s="29"/>
      <c r="U3356" s="34"/>
      <c r="V3356" s="34"/>
      <c r="W3356" s="29"/>
    </row>
    <row r="3357" spans="16:23" s="39" customFormat="1" x14ac:dyDescent="0.35">
      <c r="P3357" s="29"/>
      <c r="R3357" s="29"/>
      <c r="S3357" s="29"/>
      <c r="T3357" s="29"/>
      <c r="U3357" s="34"/>
      <c r="V3357" s="34"/>
      <c r="W3357" s="29"/>
    </row>
    <row r="3358" spans="16:23" s="39" customFormat="1" x14ac:dyDescent="0.35">
      <c r="P3358" s="29"/>
      <c r="R3358" s="29"/>
      <c r="S3358" s="29"/>
      <c r="T3358" s="29"/>
      <c r="U3358" s="34"/>
      <c r="V3358" s="34"/>
      <c r="W3358" s="29"/>
    </row>
    <row r="3359" spans="16:23" s="39" customFormat="1" x14ac:dyDescent="0.35">
      <c r="P3359" s="29"/>
      <c r="R3359" s="29"/>
      <c r="S3359" s="29"/>
      <c r="T3359" s="29"/>
      <c r="U3359" s="34"/>
      <c r="V3359" s="34"/>
      <c r="W3359" s="29"/>
    </row>
    <row r="3360" spans="16:23" s="39" customFormat="1" x14ac:dyDescent="0.35">
      <c r="P3360" s="29"/>
      <c r="R3360" s="29"/>
      <c r="S3360" s="29"/>
      <c r="T3360" s="29"/>
      <c r="U3360" s="34"/>
      <c r="V3360" s="34"/>
      <c r="W3360" s="29"/>
    </row>
    <row r="3361" spans="16:23" s="39" customFormat="1" x14ac:dyDescent="0.35">
      <c r="P3361" s="29"/>
      <c r="R3361" s="29"/>
      <c r="S3361" s="29"/>
      <c r="T3361" s="29"/>
      <c r="U3361" s="34"/>
      <c r="V3361" s="34"/>
      <c r="W3361" s="29"/>
    </row>
    <row r="3362" spans="16:23" s="39" customFormat="1" x14ac:dyDescent="0.35">
      <c r="P3362" s="29"/>
      <c r="R3362" s="29"/>
      <c r="S3362" s="29"/>
      <c r="T3362" s="29"/>
      <c r="U3362" s="34"/>
      <c r="V3362" s="34"/>
      <c r="W3362" s="29"/>
    </row>
    <row r="3363" spans="16:23" s="39" customFormat="1" x14ac:dyDescent="0.35">
      <c r="P3363" s="29"/>
      <c r="R3363" s="29"/>
      <c r="S3363" s="29"/>
      <c r="T3363" s="29"/>
      <c r="U3363" s="34"/>
      <c r="V3363" s="34"/>
      <c r="W3363" s="29"/>
    </row>
    <row r="3364" spans="16:23" s="39" customFormat="1" x14ac:dyDescent="0.35">
      <c r="P3364" s="29"/>
      <c r="R3364" s="29"/>
      <c r="S3364" s="29"/>
      <c r="T3364" s="29"/>
      <c r="U3364" s="34"/>
      <c r="V3364" s="34"/>
      <c r="W3364" s="29"/>
    </row>
    <row r="3365" spans="16:23" s="39" customFormat="1" x14ac:dyDescent="0.35">
      <c r="P3365" s="29"/>
      <c r="R3365" s="29"/>
      <c r="S3365" s="29"/>
      <c r="T3365" s="29"/>
      <c r="U3365" s="34"/>
      <c r="V3365" s="34"/>
      <c r="W3365" s="29"/>
    </row>
    <row r="3366" spans="16:23" s="39" customFormat="1" x14ac:dyDescent="0.35">
      <c r="P3366" s="29"/>
      <c r="R3366" s="29"/>
      <c r="S3366" s="29"/>
      <c r="T3366" s="29"/>
      <c r="U3366" s="34"/>
      <c r="V3366" s="34"/>
      <c r="W3366" s="29"/>
    </row>
    <row r="3367" spans="16:23" s="39" customFormat="1" x14ac:dyDescent="0.35">
      <c r="P3367" s="29"/>
      <c r="R3367" s="29"/>
      <c r="S3367" s="29"/>
      <c r="T3367" s="29"/>
      <c r="U3367" s="34"/>
      <c r="V3367" s="34"/>
      <c r="W3367" s="29"/>
    </row>
    <row r="3368" spans="16:23" s="39" customFormat="1" x14ac:dyDescent="0.35">
      <c r="P3368" s="29"/>
      <c r="R3368" s="29"/>
      <c r="S3368" s="29"/>
      <c r="T3368" s="29"/>
      <c r="U3368" s="34"/>
      <c r="V3368" s="34"/>
      <c r="W3368" s="29"/>
    </row>
    <row r="3369" spans="16:23" s="39" customFormat="1" x14ac:dyDescent="0.35">
      <c r="P3369" s="29"/>
      <c r="R3369" s="29"/>
      <c r="S3369" s="29"/>
      <c r="T3369" s="29"/>
      <c r="U3369" s="34"/>
      <c r="V3369" s="34"/>
      <c r="W3369" s="29"/>
    </row>
    <row r="3370" spans="16:23" s="39" customFormat="1" x14ac:dyDescent="0.35">
      <c r="P3370" s="29"/>
      <c r="R3370" s="29"/>
      <c r="S3370" s="29"/>
      <c r="T3370" s="29"/>
      <c r="U3370" s="34"/>
      <c r="V3370" s="34"/>
      <c r="W3370" s="29"/>
    </row>
    <row r="3371" spans="16:23" s="39" customFormat="1" x14ac:dyDescent="0.35">
      <c r="P3371" s="29"/>
      <c r="R3371" s="29"/>
      <c r="S3371" s="29"/>
      <c r="T3371" s="29"/>
      <c r="U3371" s="34"/>
      <c r="V3371" s="34"/>
      <c r="W3371" s="29"/>
    </row>
    <row r="3372" spans="16:23" s="39" customFormat="1" x14ac:dyDescent="0.35">
      <c r="P3372" s="29"/>
      <c r="R3372" s="29"/>
      <c r="S3372" s="29"/>
      <c r="T3372" s="29"/>
      <c r="U3372" s="34"/>
      <c r="V3372" s="34"/>
      <c r="W3372" s="29"/>
    </row>
    <row r="3373" spans="16:23" s="39" customFormat="1" x14ac:dyDescent="0.35">
      <c r="P3373" s="29"/>
      <c r="R3373" s="29"/>
      <c r="S3373" s="29"/>
      <c r="T3373" s="29"/>
      <c r="U3373" s="34"/>
      <c r="V3373" s="34"/>
      <c r="W3373" s="29"/>
    </row>
    <row r="3374" spans="16:23" s="39" customFormat="1" x14ac:dyDescent="0.35">
      <c r="P3374" s="29"/>
      <c r="R3374" s="29"/>
      <c r="S3374" s="29"/>
      <c r="T3374" s="29"/>
      <c r="U3374" s="34"/>
      <c r="V3374" s="34"/>
      <c r="W3374" s="29"/>
    </row>
    <row r="3375" spans="16:23" s="39" customFormat="1" x14ac:dyDescent="0.35">
      <c r="P3375" s="29"/>
      <c r="R3375" s="29"/>
      <c r="S3375" s="29"/>
      <c r="T3375" s="29"/>
      <c r="U3375" s="34"/>
      <c r="V3375" s="34"/>
      <c r="W3375" s="29"/>
    </row>
    <row r="3376" spans="16:23" s="39" customFormat="1" x14ac:dyDescent="0.35">
      <c r="P3376" s="29"/>
      <c r="R3376" s="29"/>
      <c r="S3376" s="29"/>
      <c r="T3376" s="29"/>
      <c r="U3376" s="34"/>
      <c r="V3376" s="34"/>
      <c r="W3376" s="29"/>
    </row>
    <row r="3377" spans="16:23" s="39" customFormat="1" x14ac:dyDescent="0.35">
      <c r="P3377" s="29"/>
      <c r="R3377" s="29"/>
      <c r="S3377" s="29"/>
      <c r="T3377" s="29"/>
      <c r="U3377" s="34"/>
      <c r="V3377" s="34"/>
      <c r="W3377" s="29"/>
    </row>
    <row r="3378" spans="16:23" s="39" customFormat="1" x14ac:dyDescent="0.35">
      <c r="P3378" s="29"/>
      <c r="R3378" s="29"/>
      <c r="S3378" s="29"/>
      <c r="T3378" s="29"/>
      <c r="U3378" s="34"/>
      <c r="V3378" s="34"/>
      <c r="W3378" s="29"/>
    </row>
    <row r="3379" spans="16:23" s="39" customFormat="1" x14ac:dyDescent="0.35">
      <c r="P3379" s="29"/>
      <c r="R3379" s="29"/>
      <c r="S3379" s="29"/>
      <c r="T3379" s="29"/>
      <c r="U3379" s="34"/>
      <c r="V3379" s="34"/>
      <c r="W3379" s="29"/>
    </row>
    <row r="3380" spans="16:23" s="39" customFormat="1" x14ac:dyDescent="0.35">
      <c r="P3380" s="29"/>
      <c r="R3380" s="29"/>
      <c r="S3380" s="29"/>
      <c r="T3380" s="29"/>
      <c r="U3380" s="34"/>
      <c r="V3380" s="34"/>
      <c r="W3380" s="29"/>
    </row>
    <row r="3381" spans="16:23" s="39" customFormat="1" x14ac:dyDescent="0.35">
      <c r="P3381" s="29"/>
      <c r="R3381" s="29"/>
      <c r="S3381" s="29"/>
      <c r="T3381" s="29"/>
      <c r="U3381" s="34"/>
      <c r="V3381" s="34"/>
      <c r="W3381" s="29"/>
    </row>
    <row r="3382" spans="16:23" s="39" customFormat="1" x14ac:dyDescent="0.35">
      <c r="P3382" s="29"/>
      <c r="R3382" s="29"/>
      <c r="S3382" s="29"/>
      <c r="T3382" s="29"/>
      <c r="U3382" s="34"/>
      <c r="V3382" s="34"/>
      <c r="W3382" s="29"/>
    </row>
    <row r="3383" spans="16:23" s="39" customFormat="1" x14ac:dyDescent="0.35">
      <c r="P3383" s="29"/>
      <c r="R3383" s="29"/>
      <c r="S3383" s="29"/>
      <c r="T3383" s="29"/>
      <c r="U3383" s="34"/>
      <c r="V3383" s="34"/>
      <c r="W3383" s="29"/>
    </row>
    <row r="3384" spans="16:23" s="39" customFormat="1" x14ac:dyDescent="0.35">
      <c r="P3384" s="29"/>
      <c r="R3384" s="29"/>
      <c r="S3384" s="29"/>
      <c r="T3384" s="29"/>
      <c r="U3384" s="34"/>
      <c r="V3384" s="34"/>
      <c r="W3384" s="29"/>
    </row>
    <row r="3385" spans="16:23" s="39" customFormat="1" x14ac:dyDescent="0.35">
      <c r="P3385" s="29"/>
      <c r="R3385" s="29"/>
      <c r="S3385" s="29"/>
      <c r="T3385" s="29"/>
      <c r="U3385" s="34"/>
      <c r="V3385" s="34"/>
      <c r="W3385" s="29"/>
    </row>
    <row r="3386" spans="16:23" s="39" customFormat="1" x14ac:dyDescent="0.35">
      <c r="P3386" s="29"/>
      <c r="R3386" s="29"/>
      <c r="S3386" s="29"/>
      <c r="T3386" s="29"/>
      <c r="U3386" s="34"/>
      <c r="V3386" s="34"/>
      <c r="W3386" s="29"/>
    </row>
    <row r="3387" spans="16:23" s="39" customFormat="1" x14ac:dyDescent="0.35">
      <c r="P3387" s="29"/>
      <c r="R3387" s="29"/>
      <c r="S3387" s="29"/>
      <c r="T3387" s="29"/>
      <c r="U3387" s="34"/>
      <c r="V3387" s="34"/>
      <c r="W3387" s="29"/>
    </row>
    <row r="3388" spans="16:23" s="39" customFormat="1" x14ac:dyDescent="0.35">
      <c r="P3388" s="29"/>
      <c r="R3388" s="29"/>
      <c r="S3388" s="29"/>
      <c r="T3388" s="29"/>
      <c r="U3388" s="34"/>
      <c r="V3388" s="34"/>
      <c r="W3388" s="29"/>
    </row>
    <row r="3389" spans="16:23" s="39" customFormat="1" x14ac:dyDescent="0.35">
      <c r="P3389" s="29"/>
      <c r="R3389" s="29"/>
      <c r="S3389" s="29"/>
      <c r="T3389" s="29"/>
      <c r="U3389" s="34"/>
      <c r="V3389" s="34"/>
      <c r="W3389" s="29"/>
    </row>
    <row r="3390" spans="16:23" s="39" customFormat="1" x14ac:dyDescent="0.35">
      <c r="P3390" s="29"/>
      <c r="R3390" s="29"/>
      <c r="S3390" s="29"/>
      <c r="T3390" s="29"/>
      <c r="U3390" s="34"/>
      <c r="V3390" s="34"/>
      <c r="W3390" s="29"/>
    </row>
    <row r="3391" spans="16:23" s="39" customFormat="1" x14ac:dyDescent="0.35">
      <c r="P3391" s="29"/>
      <c r="R3391" s="29"/>
      <c r="S3391" s="29"/>
      <c r="T3391" s="29"/>
      <c r="U3391" s="34"/>
      <c r="V3391" s="34"/>
      <c r="W3391" s="29"/>
    </row>
    <row r="3392" spans="16:23" s="39" customFormat="1" x14ac:dyDescent="0.35">
      <c r="P3392" s="29"/>
      <c r="R3392" s="29"/>
      <c r="S3392" s="29"/>
      <c r="T3392" s="29"/>
      <c r="U3392" s="34"/>
      <c r="V3392" s="34"/>
      <c r="W3392" s="29"/>
    </row>
    <row r="3393" spans="16:23" s="39" customFormat="1" x14ac:dyDescent="0.35">
      <c r="P3393" s="29"/>
      <c r="R3393" s="29"/>
      <c r="S3393" s="29"/>
      <c r="T3393" s="29"/>
      <c r="U3393" s="34"/>
      <c r="V3393" s="34"/>
      <c r="W3393" s="29"/>
    </row>
    <row r="3394" spans="16:23" s="39" customFormat="1" x14ac:dyDescent="0.35">
      <c r="P3394" s="29"/>
      <c r="R3394" s="29"/>
      <c r="S3394" s="29"/>
      <c r="T3394" s="29"/>
      <c r="U3394" s="34"/>
      <c r="V3394" s="34"/>
      <c r="W3394" s="29"/>
    </row>
    <row r="3395" spans="16:23" s="39" customFormat="1" x14ac:dyDescent="0.35">
      <c r="P3395" s="29"/>
      <c r="R3395" s="29"/>
      <c r="S3395" s="29"/>
      <c r="T3395" s="29"/>
      <c r="U3395" s="34"/>
      <c r="V3395" s="34"/>
      <c r="W3395" s="29"/>
    </row>
    <row r="3396" spans="16:23" s="39" customFormat="1" x14ac:dyDescent="0.35">
      <c r="P3396" s="29"/>
      <c r="R3396" s="29"/>
      <c r="S3396" s="29"/>
      <c r="T3396" s="29"/>
      <c r="U3396" s="34"/>
      <c r="V3396" s="34"/>
      <c r="W3396" s="29"/>
    </row>
    <row r="3397" spans="16:23" s="39" customFormat="1" x14ac:dyDescent="0.35">
      <c r="P3397" s="29"/>
      <c r="R3397" s="29"/>
      <c r="S3397" s="29"/>
      <c r="T3397" s="29"/>
      <c r="U3397" s="34"/>
      <c r="V3397" s="34"/>
      <c r="W3397" s="29"/>
    </row>
    <row r="3398" spans="16:23" s="39" customFormat="1" x14ac:dyDescent="0.35">
      <c r="P3398" s="29"/>
      <c r="R3398" s="29"/>
      <c r="S3398" s="29"/>
      <c r="T3398" s="29"/>
      <c r="U3398" s="34"/>
      <c r="V3398" s="34"/>
      <c r="W3398" s="29"/>
    </row>
    <row r="3399" spans="16:23" s="39" customFormat="1" x14ac:dyDescent="0.35">
      <c r="P3399" s="29"/>
      <c r="R3399" s="29"/>
      <c r="S3399" s="29"/>
      <c r="T3399" s="29"/>
      <c r="U3399" s="34"/>
      <c r="V3399" s="34"/>
      <c r="W3399" s="29"/>
    </row>
    <row r="3400" spans="16:23" s="39" customFormat="1" x14ac:dyDescent="0.35">
      <c r="P3400" s="29"/>
      <c r="R3400" s="29"/>
      <c r="S3400" s="29"/>
      <c r="T3400" s="29"/>
      <c r="U3400" s="34"/>
      <c r="V3400" s="34"/>
      <c r="W3400" s="29"/>
    </row>
    <row r="3401" spans="16:23" s="39" customFormat="1" x14ac:dyDescent="0.35">
      <c r="P3401" s="29"/>
      <c r="R3401" s="29"/>
      <c r="S3401" s="29"/>
      <c r="T3401" s="29"/>
      <c r="U3401" s="34"/>
      <c r="V3401" s="34"/>
      <c r="W3401" s="29"/>
    </row>
    <row r="3402" spans="16:23" s="39" customFormat="1" x14ac:dyDescent="0.35">
      <c r="P3402" s="29"/>
      <c r="R3402" s="29"/>
      <c r="S3402" s="29"/>
      <c r="T3402" s="29"/>
      <c r="U3402" s="34"/>
      <c r="V3402" s="34"/>
      <c r="W3402" s="29"/>
    </row>
    <row r="3403" spans="16:23" s="39" customFormat="1" x14ac:dyDescent="0.35">
      <c r="P3403" s="29"/>
      <c r="R3403" s="29"/>
      <c r="S3403" s="29"/>
      <c r="T3403" s="29"/>
      <c r="U3403" s="34"/>
      <c r="V3403" s="34"/>
      <c r="W3403" s="29"/>
    </row>
    <row r="3404" spans="16:23" s="39" customFormat="1" x14ac:dyDescent="0.35">
      <c r="P3404" s="29"/>
      <c r="R3404" s="29"/>
      <c r="S3404" s="29"/>
      <c r="T3404" s="29"/>
      <c r="U3404" s="34"/>
      <c r="V3404" s="34"/>
      <c r="W3404" s="29"/>
    </row>
    <row r="3405" spans="16:23" s="39" customFormat="1" x14ac:dyDescent="0.35">
      <c r="P3405" s="29"/>
      <c r="R3405" s="29"/>
      <c r="S3405" s="29"/>
      <c r="T3405" s="29"/>
      <c r="U3405" s="34"/>
      <c r="V3405" s="34"/>
      <c r="W3405" s="29"/>
    </row>
    <row r="3406" spans="16:23" s="39" customFormat="1" x14ac:dyDescent="0.35">
      <c r="P3406" s="29"/>
      <c r="R3406" s="29"/>
      <c r="S3406" s="29"/>
      <c r="T3406" s="29"/>
      <c r="U3406" s="34"/>
      <c r="V3406" s="34"/>
      <c r="W3406" s="29"/>
    </row>
    <row r="3407" spans="16:23" s="39" customFormat="1" x14ac:dyDescent="0.35">
      <c r="P3407" s="29"/>
      <c r="R3407" s="29"/>
      <c r="S3407" s="29"/>
      <c r="T3407" s="29"/>
      <c r="U3407" s="34"/>
      <c r="V3407" s="34"/>
      <c r="W3407" s="29"/>
    </row>
    <row r="3408" spans="16:23" s="39" customFormat="1" x14ac:dyDescent="0.35">
      <c r="P3408" s="29"/>
      <c r="R3408" s="29"/>
      <c r="S3408" s="29"/>
      <c r="T3408" s="29"/>
      <c r="U3408" s="34"/>
      <c r="V3408" s="34"/>
      <c r="W3408" s="29"/>
    </row>
    <row r="3409" spans="16:23" s="39" customFormat="1" x14ac:dyDescent="0.35">
      <c r="P3409" s="29"/>
      <c r="R3409" s="29"/>
      <c r="S3409" s="29"/>
      <c r="T3409" s="29"/>
      <c r="U3409" s="34"/>
      <c r="V3409" s="34"/>
      <c r="W3409" s="29"/>
    </row>
    <row r="3410" spans="16:23" s="39" customFormat="1" x14ac:dyDescent="0.35">
      <c r="P3410" s="29"/>
      <c r="R3410" s="29"/>
      <c r="S3410" s="29"/>
      <c r="T3410" s="29"/>
      <c r="U3410" s="34"/>
      <c r="V3410" s="34"/>
      <c r="W3410" s="29"/>
    </row>
    <row r="3411" spans="16:23" s="39" customFormat="1" x14ac:dyDescent="0.35">
      <c r="P3411" s="29"/>
      <c r="R3411" s="29"/>
      <c r="S3411" s="29"/>
      <c r="T3411" s="29"/>
      <c r="U3411" s="34"/>
      <c r="V3411" s="34"/>
      <c r="W3411" s="29"/>
    </row>
    <row r="3412" spans="16:23" s="39" customFormat="1" x14ac:dyDescent="0.35">
      <c r="P3412" s="29"/>
      <c r="R3412" s="29"/>
      <c r="S3412" s="29"/>
      <c r="T3412" s="29"/>
      <c r="U3412" s="34"/>
      <c r="V3412" s="34"/>
      <c r="W3412" s="29"/>
    </row>
    <row r="3413" spans="16:23" s="39" customFormat="1" x14ac:dyDescent="0.35">
      <c r="P3413" s="29"/>
      <c r="R3413" s="29"/>
      <c r="S3413" s="29"/>
      <c r="T3413" s="29"/>
      <c r="U3413" s="34"/>
      <c r="V3413" s="34"/>
      <c r="W3413" s="29"/>
    </row>
    <row r="3414" spans="16:23" s="39" customFormat="1" x14ac:dyDescent="0.35">
      <c r="P3414" s="29"/>
      <c r="R3414" s="29"/>
      <c r="S3414" s="29"/>
      <c r="T3414" s="29"/>
      <c r="U3414" s="34"/>
      <c r="V3414" s="34"/>
      <c r="W3414" s="29"/>
    </row>
    <row r="3415" spans="16:23" s="39" customFormat="1" x14ac:dyDescent="0.35">
      <c r="P3415" s="29"/>
      <c r="R3415" s="29"/>
      <c r="S3415" s="29"/>
      <c r="T3415" s="29"/>
      <c r="U3415" s="34"/>
      <c r="V3415" s="34"/>
      <c r="W3415" s="29"/>
    </row>
    <row r="3416" spans="16:23" s="39" customFormat="1" x14ac:dyDescent="0.35">
      <c r="P3416" s="29"/>
      <c r="R3416" s="29"/>
      <c r="S3416" s="29"/>
      <c r="T3416" s="29"/>
      <c r="U3416" s="34"/>
      <c r="V3416" s="34"/>
      <c r="W3416" s="29"/>
    </row>
    <row r="3417" spans="16:23" s="39" customFormat="1" x14ac:dyDescent="0.35">
      <c r="P3417" s="29"/>
      <c r="R3417" s="29"/>
      <c r="S3417" s="29"/>
      <c r="T3417" s="29"/>
      <c r="U3417" s="34"/>
      <c r="V3417" s="34"/>
      <c r="W3417" s="29"/>
    </row>
    <row r="3418" spans="16:23" s="39" customFormat="1" x14ac:dyDescent="0.35">
      <c r="P3418" s="29"/>
      <c r="R3418" s="29"/>
      <c r="S3418" s="29"/>
      <c r="T3418" s="29"/>
      <c r="U3418" s="34"/>
      <c r="V3418" s="34"/>
      <c r="W3418" s="29"/>
    </row>
    <row r="3419" spans="16:23" s="39" customFormat="1" x14ac:dyDescent="0.35">
      <c r="P3419" s="29"/>
      <c r="R3419" s="29"/>
      <c r="S3419" s="29"/>
      <c r="T3419" s="29"/>
      <c r="U3419" s="34"/>
      <c r="V3419" s="34"/>
      <c r="W3419" s="29"/>
    </row>
    <row r="3420" spans="16:23" s="39" customFormat="1" x14ac:dyDescent="0.35">
      <c r="P3420" s="29"/>
      <c r="R3420" s="29"/>
      <c r="S3420" s="29"/>
      <c r="T3420" s="29"/>
      <c r="U3420" s="34"/>
      <c r="V3420" s="34"/>
      <c r="W3420" s="29"/>
    </row>
    <row r="3421" spans="16:23" s="39" customFormat="1" x14ac:dyDescent="0.35">
      <c r="P3421" s="29"/>
      <c r="R3421" s="29"/>
      <c r="S3421" s="29"/>
      <c r="T3421" s="29"/>
      <c r="U3421" s="34"/>
      <c r="V3421" s="34"/>
      <c r="W3421" s="29"/>
    </row>
    <row r="3422" spans="16:23" s="39" customFormat="1" x14ac:dyDescent="0.35">
      <c r="P3422" s="29"/>
      <c r="R3422" s="29"/>
      <c r="S3422" s="29"/>
      <c r="T3422" s="29"/>
      <c r="U3422" s="34"/>
      <c r="V3422" s="34"/>
      <c r="W3422" s="29"/>
    </row>
    <row r="3423" spans="16:23" s="39" customFormat="1" x14ac:dyDescent="0.35">
      <c r="P3423" s="29"/>
      <c r="R3423" s="29"/>
      <c r="S3423" s="29"/>
      <c r="T3423" s="29"/>
      <c r="U3423" s="34"/>
      <c r="V3423" s="34"/>
      <c r="W3423" s="29"/>
    </row>
    <row r="3424" spans="16:23" s="39" customFormat="1" x14ac:dyDescent="0.35">
      <c r="P3424" s="29"/>
      <c r="R3424" s="29"/>
      <c r="S3424" s="29"/>
      <c r="T3424" s="29"/>
      <c r="U3424" s="34"/>
      <c r="V3424" s="34"/>
      <c r="W3424" s="29"/>
    </row>
    <row r="3425" spans="16:23" s="39" customFormat="1" x14ac:dyDescent="0.35">
      <c r="P3425" s="29"/>
      <c r="R3425" s="29"/>
      <c r="S3425" s="29"/>
      <c r="T3425" s="29"/>
      <c r="U3425" s="34"/>
      <c r="V3425" s="34"/>
      <c r="W3425" s="29"/>
    </row>
    <row r="3426" spans="16:23" s="39" customFormat="1" x14ac:dyDescent="0.35">
      <c r="P3426" s="29"/>
      <c r="R3426" s="29"/>
      <c r="S3426" s="29"/>
      <c r="T3426" s="29"/>
      <c r="U3426" s="34"/>
      <c r="V3426" s="34"/>
      <c r="W3426" s="29"/>
    </row>
    <row r="3427" spans="16:23" s="39" customFormat="1" x14ac:dyDescent="0.35">
      <c r="P3427" s="29"/>
      <c r="R3427" s="29"/>
      <c r="S3427" s="29"/>
      <c r="T3427" s="29"/>
      <c r="U3427" s="34"/>
      <c r="V3427" s="34"/>
      <c r="W3427" s="29"/>
    </row>
    <row r="3428" spans="16:23" s="39" customFormat="1" x14ac:dyDescent="0.35">
      <c r="P3428" s="29"/>
      <c r="R3428" s="29"/>
      <c r="S3428" s="29"/>
      <c r="T3428" s="29"/>
      <c r="U3428" s="34"/>
      <c r="V3428" s="34"/>
      <c r="W3428" s="29"/>
    </row>
    <row r="3429" spans="16:23" s="39" customFormat="1" x14ac:dyDescent="0.35">
      <c r="P3429" s="29"/>
      <c r="R3429" s="29"/>
      <c r="S3429" s="29"/>
      <c r="T3429" s="29"/>
      <c r="U3429" s="34"/>
      <c r="V3429" s="34"/>
      <c r="W3429" s="29"/>
    </row>
    <row r="3430" spans="16:23" s="39" customFormat="1" x14ac:dyDescent="0.35">
      <c r="P3430" s="29"/>
      <c r="R3430" s="29"/>
      <c r="S3430" s="29"/>
      <c r="T3430" s="29"/>
      <c r="U3430" s="34"/>
      <c r="V3430" s="34"/>
      <c r="W3430" s="29"/>
    </row>
    <row r="3431" spans="16:23" s="39" customFormat="1" x14ac:dyDescent="0.35">
      <c r="P3431" s="29"/>
      <c r="R3431" s="29"/>
      <c r="S3431" s="29"/>
      <c r="T3431" s="29"/>
      <c r="U3431" s="34"/>
      <c r="V3431" s="34"/>
      <c r="W3431" s="29"/>
    </row>
    <row r="3432" spans="16:23" s="39" customFormat="1" x14ac:dyDescent="0.35">
      <c r="P3432" s="29"/>
      <c r="R3432" s="29"/>
      <c r="S3432" s="29"/>
      <c r="T3432" s="29"/>
      <c r="U3432" s="34"/>
      <c r="V3432" s="34"/>
      <c r="W3432" s="29"/>
    </row>
    <row r="3433" spans="16:23" s="39" customFormat="1" x14ac:dyDescent="0.35">
      <c r="P3433" s="29"/>
      <c r="R3433" s="29"/>
      <c r="S3433" s="29"/>
      <c r="T3433" s="29"/>
      <c r="U3433" s="34"/>
      <c r="V3433" s="34"/>
      <c r="W3433" s="29"/>
    </row>
    <row r="3434" spans="16:23" s="39" customFormat="1" x14ac:dyDescent="0.35">
      <c r="P3434" s="29"/>
      <c r="R3434" s="29"/>
      <c r="S3434" s="29"/>
      <c r="T3434" s="29"/>
      <c r="U3434" s="34"/>
      <c r="V3434" s="34"/>
      <c r="W3434" s="29"/>
    </row>
    <row r="3435" spans="16:23" s="39" customFormat="1" x14ac:dyDescent="0.35">
      <c r="P3435" s="29"/>
      <c r="R3435" s="29"/>
      <c r="S3435" s="29"/>
      <c r="T3435" s="29"/>
      <c r="U3435" s="34"/>
      <c r="V3435" s="34"/>
      <c r="W3435" s="29"/>
    </row>
    <row r="3436" spans="16:23" s="39" customFormat="1" x14ac:dyDescent="0.35">
      <c r="P3436" s="29"/>
      <c r="R3436" s="29"/>
      <c r="S3436" s="29"/>
      <c r="T3436" s="29"/>
      <c r="U3436" s="34"/>
      <c r="V3436" s="34"/>
      <c r="W3436" s="29"/>
    </row>
    <row r="3437" spans="16:23" s="39" customFormat="1" x14ac:dyDescent="0.35">
      <c r="P3437" s="29"/>
      <c r="R3437" s="29"/>
      <c r="S3437" s="29"/>
      <c r="T3437" s="29"/>
      <c r="U3437" s="34"/>
      <c r="V3437" s="34"/>
      <c r="W3437" s="29"/>
    </row>
    <row r="3438" spans="16:23" s="39" customFormat="1" x14ac:dyDescent="0.35">
      <c r="P3438" s="29"/>
      <c r="R3438" s="29"/>
      <c r="S3438" s="29"/>
      <c r="T3438" s="29"/>
      <c r="U3438" s="34"/>
      <c r="V3438" s="34"/>
      <c r="W3438" s="29"/>
    </row>
    <row r="3439" spans="16:23" s="39" customFormat="1" x14ac:dyDescent="0.35">
      <c r="P3439" s="29"/>
      <c r="R3439" s="29"/>
      <c r="S3439" s="29"/>
      <c r="T3439" s="29"/>
      <c r="U3439" s="34"/>
      <c r="V3439" s="34"/>
      <c r="W3439" s="29"/>
    </row>
    <row r="3440" spans="16:23" s="39" customFormat="1" x14ac:dyDescent="0.35">
      <c r="P3440" s="29"/>
      <c r="R3440" s="29"/>
      <c r="S3440" s="29"/>
      <c r="T3440" s="29"/>
      <c r="U3440" s="34"/>
      <c r="V3440" s="34"/>
      <c r="W3440" s="29"/>
    </row>
    <row r="3441" spans="16:23" s="39" customFormat="1" x14ac:dyDescent="0.35">
      <c r="P3441" s="29"/>
      <c r="R3441" s="29"/>
      <c r="S3441" s="29"/>
      <c r="T3441" s="29"/>
      <c r="U3441" s="34"/>
      <c r="V3441" s="34"/>
      <c r="W3441" s="29"/>
    </row>
    <row r="3442" spans="16:23" s="39" customFormat="1" x14ac:dyDescent="0.35">
      <c r="P3442" s="29"/>
      <c r="R3442" s="29"/>
      <c r="S3442" s="29"/>
      <c r="T3442" s="29"/>
      <c r="U3442" s="34"/>
      <c r="V3442" s="34"/>
      <c r="W3442" s="29"/>
    </row>
    <row r="3443" spans="16:23" s="39" customFormat="1" x14ac:dyDescent="0.35">
      <c r="P3443" s="29"/>
      <c r="R3443" s="29"/>
      <c r="S3443" s="29"/>
      <c r="T3443" s="29"/>
      <c r="U3443" s="34"/>
      <c r="V3443" s="34"/>
      <c r="W3443" s="29"/>
    </row>
    <row r="3444" spans="16:23" s="39" customFormat="1" x14ac:dyDescent="0.35">
      <c r="P3444" s="29"/>
      <c r="R3444" s="29"/>
      <c r="S3444" s="29"/>
      <c r="T3444" s="29"/>
      <c r="U3444" s="34"/>
      <c r="V3444" s="34"/>
      <c r="W3444" s="29"/>
    </row>
    <row r="3445" spans="16:23" s="39" customFormat="1" x14ac:dyDescent="0.35">
      <c r="P3445" s="29"/>
      <c r="R3445" s="29"/>
      <c r="S3445" s="29"/>
      <c r="T3445" s="29"/>
      <c r="U3445" s="34"/>
      <c r="V3445" s="34"/>
      <c r="W3445" s="29"/>
    </row>
    <row r="3446" spans="16:23" s="39" customFormat="1" x14ac:dyDescent="0.35">
      <c r="P3446" s="29"/>
      <c r="R3446" s="29"/>
      <c r="S3446" s="29"/>
      <c r="T3446" s="29"/>
      <c r="U3446" s="34"/>
      <c r="V3446" s="34"/>
      <c r="W3446" s="29"/>
    </row>
    <row r="3447" spans="16:23" s="39" customFormat="1" x14ac:dyDescent="0.35">
      <c r="P3447" s="29"/>
      <c r="R3447" s="29"/>
      <c r="S3447" s="29"/>
      <c r="T3447" s="29"/>
      <c r="U3447" s="34"/>
      <c r="V3447" s="34"/>
      <c r="W3447" s="29"/>
    </row>
    <row r="3448" spans="16:23" s="39" customFormat="1" x14ac:dyDescent="0.35">
      <c r="P3448" s="29"/>
      <c r="R3448" s="29"/>
      <c r="S3448" s="29"/>
      <c r="T3448" s="29"/>
      <c r="U3448" s="34"/>
      <c r="V3448" s="34"/>
      <c r="W3448" s="29"/>
    </row>
    <row r="3449" spans="16:23" s="39" customFormat="1" x14ac:dyDescent="0.35">
      <c r="P3449" s="29"/>
      <c r="R3449" s="29"/>
      <c r="S3449" s="29"/>
      <c r="T3449" s="29"/>
      <c r="U3449" s="34"/>
      <c r="V3449" s="34"/>
      <c r="W3449" s="29"/>
    </row>
    <row r="3450" spans="16:23" s="39" customFormat="1" x14ac:dyDescent="0.35">
      <c r="P3450" s="29"/>
      <c r="R3450" s="29"/>
      <c r="S3450" s="29"/>
      <c r="T3450" s="29"/>
      <c r="U3450" s="34"/>
      <c r="V3450" s="34"/>
      <c r="W3450" s="29"/>
    </row>
    <row r="3451" spans="16:23" s="39" customFormat="1" x14ac:dyDescent="0.35">
      <c r="P3451" s="29"/>
      <c r="R3451" s="29"/>
      <c r="S3451" s="29"/>
      <c r="T3451" s="29"/>
      <c r="U3451" s="34"/>
      <c r="V3451" s="34"/>
      <c r="W3451" s="29"/>
    </row>
    <row r="3452" spans="16:23" s="39" customFormat="1" x14ac:dyDescent="0.35">
      <c r="P3452" s="29"/>
      <c r="R3452" s="29"/>
      <c r="S3452" s="29"/>
      <c r="T3452" s="29"/>
      <c r="U3452" s="34"/>
      <c r="V3452" s="34"/>
      <c r="W3452" s="29"/>
    </row>
    <row r="3453" spans="16:23" s="39" customFormat="1" x14ac:dyDescent="0.35">
      <c r="P3453" s="29"/>
      <c r="R3453" s="29"/>
      <c r="S3453" s="29"/>
      <c r="T3453" s="29"/>
      <c r="U3453" s="34"/>
      <c r="V3453" s="34"/>
      <c r="W3453" s="29"/>
    </row>
    <row r="3454" spans="16:23" s="39" customFormat="1" x14ac:dyDescent="0.35">
      <c r="P3454" s="29"/>
      <c r="R3454" s="29"/>
      <c r="S3454" s="29"/>
      <c r="T3454" s="29"/>
      <c r="U3454" s="34"/>
      <c r="V3454" s="34"/>
      <c r="W3454" s="29"/>
    </row>
    <row r="3455" spans="16:23" s="39" customFormat="1" x14ac:dyDescent="0.35">
      <c r="P3455" s="29"/>
      <c r="R3455" s="29"/>
      <c r="S3455" s="29"/>
      <c r="T3455" s="29"/>
      <c r="U3455" s="34"/>
      <c r="V3455" s="34"/>
      <c r="W3455" s="29"/>
    </row>
    <row r="3456" spans="16:23" s="39" customFormat="1" x14ac:dyDescent="0.35">
      <c r="P3456" s="29"/>
      <c r="R3456" s="29"/>
      <c r="S3456" s="29"/>
      <c r="T3456" s="29"/>
      <c r="U3456" s="34"/>
      <c r="V3456" s="34"/>
      <c r="W3456" s="29"/>
    </row>
    <row r="3457" spans="16:23" s="39" customFormat="1" x14ac:dyDescent="0.35">
      <c r="P3457" s="29"/>
      <c r="R3457" s="29"/>
      <c r="S3457" s="29"/>
      <c r="T3457" s="29"/>
      <c r="U3457" s="34"/>
      <c r="V3457" s="34"/>
      <c r="W3457" s="29"/>
    </row>
    <row r="3458" spans="16:23" s="39" customFormat="1" x14ac:dyDescent="0.35">
      <c r="P3458" s="29"/>
      <c r="R3458" s="29"/>
      <c r="S3458" s="29"/>
      <c r="T3458" s="29"/>
      <c r="U3458" s="34"/>
      <c r="V3458" s="34"/>
      <c r="W3458" s="29"/>
    </row>
    <row r="3459" spans="16:23" s="39" customFormat="1" x14ac:dyDescent="0.35">
      <c r="P3459" s="29"/>
      <c r="R3459" s="29"/>
      <c r="S3459" s="29"/>
      <c r="T3459" s="29"/>
      <c r="U3459" s="34"/>
      <c r="V3459" s="34"/>
      <c r="W3459" s="29"/>
    </row>
    <row r="3460" spans="16:23" s="39" customFormat="1" x14ac:dyDescent="0.35">
      <c r="P3460" s="29"/>
      <c r="R3460" s="29"/>
      <c r="S3460" s="29"/>
      <c r="T3460" s="29"/>
      <c r="U3460" s="34"/>
      <c r="V3460" s="34"/>
      <c r="W3460" s="29"/>
    </row>
    <row r="3461" spans="16:23" s="39" customFormat="1" x14ac:dyDescent="0.35">
      <c r="P3461" s="29"/>
      <c r="R3461" s="29"/>
      <c r="S3461" s="29"/>
      <c r="T3461" s="29"/>
      <c r="U3461" s="34"/>
      <c r="V3461" s="34"/>
      <c r="W3461" s="29"/>
    </row>
    <row r="3462" spans="16:23" s="39" customFormat="1" x14ac:dyDescent="0.35">
      <c r="P3462" s="29"/>
      <c r="R3462" s="29"/>
      <c r="S3462" s="29"/>
      <c r="T3462" s="29"/>
      <c r="U3462" s="34"/>
      <c r="V3462" s="34"/>
      <c r="W3462" s="29"/>
    </row>
    <row r="3463" spans="16:23" s="39" customFormat="1" x14ac:dyDescent="0.35">
      <c r="P3463" s="29"/>
      <c r="R3463" s="29"/>
      <c r="S3463" s="29"/>
      <c r="T3463" s="29"/>
      <c r="U3463" s="34"/>
      <c r="V3463" s="34"/>
      <c r="W3463" s="29"/>
    </row>
    <row r="3464" spans="16:23" s="39" customFormat="1" x14ac:dyDescent="0.35">
      <c r="P3464" s="29"/>
      <c r="R3464" s="29"/>
      <c r="S3464" s="29"/>
      <c r="T3464" s="29"/>
      <c r="U3464" s="34"/>
      <c r="V3464" s="34"/>
      <c r="W3464" s="29"/>
    </row>
    <row r="3465" spans="16:23" s="39" customFormat="1" x14ac:dyDescent="0.35">
      <c r="P3465" s="29"/>
      <c r="R3465" s="29"/>
      <c r="S3465" s="29"/>
      <c r="T3465" s="29"/>
      <c r="U3465" s="34"/>
      <c r="V3465" s="34"/>
      <c r="W3465" s="29"/>
    </row>
    <row r="3466" spans="16:23" s="39" customFormat="1" x14ac:dyDescent="0.35">
      <c r="P3466" s="29"/>
      <c r="R3466" s="29"/>
      <c r="S3466" s="29"/>
      <c r="T3466" s="29"/>
      <c r="U3466" s="34"/>
      <c r="V3466" s="34"/>
      <c r="W3466" s="29"/>
    </row>
    <row r="3467" spans="16:23" s="39" customFormat="1" x14ac:dyDescent="0.35">
      <c r="P3467" s="29"/>
      <c r="R3467" s="29"/>
      <c r="S3467" s="29"/>
      <c r="T3467" s="29"/>
      <c r="U3467" s="34"/>
      <c r="V3467" s="34"/>
      <c r="W3467" s="29"/>
    </row>
    <row r="3468" spans="16:23" s="39" customFormat="1" x14ac:dyDescent="0.35">
      <c r="P3468" s="29"/>
      <c r="R3468" s="29"/>
      <c r="S3468" s="29"/>
      <c r="T3468" s="29"/>
      <c r="U3468" s="34"/>
      <c r="V3468" s="34"/>
      <c r="W3468" s="29"/>
    </row>
    <row r="3469" spans="16:23" s="39" customFormat="1" x14ac:dyDescent="0.35">
      <c r="P3469" s="29"/>
      <c r="R3469" s="29"/>
      <c r="S3469" s="29"/>
      <c r="T3469" s="29"/>
      <c r="U3469" s="34"/>
      <c r="V3469" s="34"/>
      <c r="W3469" s="29"/>
    </row>
    <row r="3470" spans="16:23" s="39" customFormat="1" x14ac:dyDescent="0.35">
      <c r="P3470" s="29"/>
      <c r="R3470" s="29"/>
      <c r="S3470" s="29"/>
      <c r="T3470" s="29"/>
      <c r="U3470" s="34"/>
      <c r="V3470" s="34"/>
      <c r="W3470" s="29"/>
    </row>
    <row r="3471" spans="16:23" s="39" customFormat="1" x14ac:dyDescent="0.35">
      <c r="P3471" s="29"/>
      <c r="R3471" s="29"/>
      <c r="S3471" s="29"/>
      <c r="T3471" s="29"/>
      <c r="U3471" s="34"/>
      <c r="V3471" s="34"/>
      <c r="W3471" s="29"/>
    </row>
    <row r="3472" spans="16:23" s="39" customFormat="1" x14ac:dyDescent="0.35">
      <c r="P3472" s="29"/>
      <c r="R3472" s="29"/>
      <c r="S3472" s="29"/>
      <c r="T3472" s="29"/>
      <c r="U3472" s="34"/>
      <c r="V3472" s="34"/>
      <c r="W3472" s="29"/>
    </row>
    <row r="3473" spans="16:23" s="39" customFormat="1" x14ac:dyDescent="0.35">
      <c r="P3473" s="29"/>
      <c r="R3473" s="29"/>
      <c r="S3473" s="29"/>
      <c r="T3473" s="29"/>
      <c r="U3473" s="34"/>
      <c r="V3473" s="34"/>
      <c r="W3473" s="29"/>
    </row>
    <row r="3474" spans="16:23" s="39" customFormat="1" x14ac:dyDescent="0.35">
      <c r="P3474" s="29"/>
      <c r="R3474" s="29"/>
      <c r="S3474" s="29"/>
      <c r="T3474" s="29"/>
      <c r="U3474" s="34"/>
      <c r="V3474" s="34"/>
      <c r="W3474" s="29"/>
    </row>
    <row r="3475" spans="16:23" s="39" customFormat="1" x14ac:dyDescent="0.35">
      <c r="P3475" s="29"/>
      <c r="R3475" s="29"/>
      <c r="S3475" s="29"/>
      <c r="T3475" s="29"/>
      <c r="U3475" s="34"/>
      <c r="V3475" s="34"/>
      <c r="W3475" s="29"/>
    </row>
    <row r="3476" spans="16:23" s="39" customFormat="1" x14ac:dyDescent="0.35">
      <c r="P3476" s="29"/>
      <c r="R3476" s="29"/>
      <c r="S3476" s="29"/>
      <c r="T3476" s="29"/>
      <c r="U3476" s="34"/>
      <c r="V3476" s="34"/>
      <c r="W3476" s="29"/>
    </row>
    <row r="3477" spans="16:23" s="39" customFormat="1" x14ac:dyDescent="0.35">
      <c r="P3477" s="29"/>
      <c r="R3477" s="29"/>
      <c r="S3477" s="29"/>
      <c r="T3477" s="29"/>
      <c r="U3477" s="34"/>
      <c r="V3477" s="34"/>
      <c r="W3477" s="29"/>
    </row>
    <row r="3478" spans="16:23" s="39" customFormat="1" x14ac:dyDescent="0.35">
      <c r="P3478" s="29"/>
      <c r="R3478" s="29"/>
      <c r="S3478" s="29"/>
      <c r="T3478" s="29"/>
      <c r="U3478" s="34"/>
      <c r="V3478" s="34"/>
      <c r="W3478" s="29"/>
    </row>
    <row r="3479" spans="16:23" s="39" customFormat="1" x14ac:dyDescent="0.35">
      <c r="P3479" s="29"/>
      <c r="R3479" s="29"/>
      <c r="S3479" s="29"/>
      <c r="T3479" s="29"/>
      <c r="U3479" s="34"/>
      <c r="V3479" s="34"/>
      <c r="W3479" s="29"/>
    </row>
    <row r="3480" spans="16:23" s="39" customFormat="1" x14ac:dyDescent="0.35">
      <c r="P3480" s="29"/>
      <c r="R3480" s="29"/>
      <c r="S3480" s="29"/>
      <c r="T3480" s="29"/>
      <c r="U3480" s="34"/>
      <c r="V3480" s="34"/>
      <c r="W3480" s="29"/>
    </row>
    <row r="3481" spans="16:23" s="39" customFormat="1" x14ac:dyDescent="0.35">
      <c r="P3481" s="29"/>
      <c r="R3481" s="29"/>
      <c r="S3481" s="29"/>
      <c r="T3481" s="29"/>
      <c r="U3481" s="34"/>
      <c r="V3481" s="34"/>
      <c r="W3481" s="29"/>
    </row>
    <row r="3482" spans="16:23" s="39" customFormat="1" x14ac:dyDescent="0.35">
      <c r="P3482" s="29"/>
      <c r="R3482" s="29"/>
      <c r="S3482" s="29"/>
      <c r="T3482" s="29"/>
      <c r="U3482" s="34"/>
      <c r="V3482" s="34"/>
      <c r="W3482" s="29"/>
    </row>
    <row r="3483" spans="16:23" s="39" customFormat="1" x14ac:dyDescent="0.35">
      <c r="P3483" s="29"/>
      <c r="R3483" s="29"/>
      <c r="S3483" s="29"/>
      <c r="T3483" s="29"/>
      <c r="U3483" s="34"/>
      <c r="V3483" s="34"/>
      <c r="W3483" s="29"/>
    </row>
    <row r="3484" spans="16:23" s="39" customFormat="1" x14ac:dyDescent="0.35">
      <c r="P3484" s="29"/>
      <c r="R3484" s="29"/>
      <c r="S3484" s="29"/>
      <c r="T3484" s="29"/>
      <c r="U3484" s="34"/>
      <c r="V3484" s="34"/>
      <c r="W3484" s="29"/>
    </row>
    <row r="3485" spans="16:23" s="39" customFormat="1" x14ac:dyDescent="0.35">
      <c r="P3485" s="29"/>
      <c r="R3485" s="29"/>
      <c r="S3485" s="29"/>
      <c r="T3485" s="29"/>
      <c r="U3485" s="34"/>
      <c r="V3485" s="34"/>
      <c r="W3485" s="29"/>
    </row>
    <row r="3486" spans="16:23" s="39" customFormat="1" x14ac:dyDescent="0.35">
      <c r="P3486" s="29"/>
      <c r="R3486" s="29"/>
      <c r="S3486" s="29"/>
      <c r="T3486" s="29"/>
      <c r="U3486" s="34"/>
      <c r="V3486" s="34"/>
      <c r="W3486" s="29"/>
    </row>
    <row r="3487" spans="16:23" s="39" customFormat="1" x14ac:dyDescent="0.35">
      <c r="P3487" s="29"/>
      <c r="R3487" s="29"/>
      <c r="S3487" s="29"/>
      <c r="T3487" s="29"/>
      <c r="U3487" s="34"/>
      <c r="V3487" s="34"/>
      <c r="W3487" s="29"/>
    </row>
    <row r="3488" spans="16:23" s="39" customFormat="1" x14ac:dyDescent="0.35">
      <c r="P3488" s="29"/>
      <c r="R3488" s="29"/>
      <c r="S3488" s="29"/>
      <c r="T3488" s="29"/>
      <c r="U3488" s="34"/>
      <c r="V3488" s="34"/>
      <c r="W3488" s="29"/>
    </row>
    <row r="3489" spans="16:23" s="39" customFormat="1" x14ac:dyDescent="0.35">
      <c r="P3489" s="29"/>
      <c r="R3489" s="29"/>
      <c r="S3489" s="29"/>
      <c r="T3489" s="29"/>
      <c r="U3489" s="34"/>
      <c r="V3489" s="34"/>
      <c r="W3489" s="29"/>
    </row>
    <row r="3490" spans="16:23" s="39" customFormat="1" x14ac:dyDescent="0.35">
      <c r="P3490" s="29"/>
      <c r="R3490" s="29"/>
      <c r="S3490" s="29"/>
      <c r="T3490" s="29"/>
      <c r="U3490" s="34"/>
      <c r="V3490" s="34"/>
      <c r="W3490" s="29"/>
    </row>
    <row r="3491" spans="16:23" s="39" customFormat="1" x14ac:dyDescent="0.35">
      <c r="P3491" s="29"/>
      <c r="R3491" s="29"/>
      <c r="S3491" s="29"/>
      <c r="T3491" s="29"/>
      <c r="U3491" s="34"/>
      <c r="V3491" s="34"/>
      <c r="W3491" s="29"/>
    </row>
    <row r="3492" spans="16:23" s="39" customFormat="1" x14ac:dyDescent="0.35">
      <c r="P3492" s="29"/>
      <c r="R3492" s="29"/>
      <c r="S3492" s="29"/>
      <c r="T3492" s="29"/>
      <c r="U3492" s="34"/>
      <c r="V3492" s="34"/>
      <c r="W3492" s="29"/>
    </row>
    <row r="3493" spans="16:23" s="39" customFormat="1" x14ac:dyDescent="0.35">
      <c r="P3493" s="29"/>
      <c r="R3493" s="29"/>
      <c r="S3493" s="29"/>
      <c r="T3493" s="29"/>
      <c r="U3493" s="34"/>
      <c r="V3493" s="34"/>
      <c r="W3493" s="29"/>
    </row>
    <row r="3494" spans="16:23" s="39" customFormat="1" x14ac:dyDescent="0.35">
      <c r="P3494" s="29"/>
      <c r="R3494" s="29"/>
      <c r="S3494" s="29"/>
      <c r="T3494" s="29"/>
      <c r="U3494" s="34"/>
      <c r="V3494" s="34"/>
      <c r="W3494" s="29"/>
    </row>
    <row r="3495" spans="16:23" s="39" customFormat="1" x14ac:dyDescent="0.35">
      <c r="P3495" s="29"/>
      <c r="R3495" s="29"/>
      <c r="S3495" s="29"/>
      <c r="T3495" s="29"/>
      <c r="U3495" s="34"/>
      <c r="V3495" s="34"/>
      <c r="W3495" s="29"/>
    </row>
    <row r="3496" spans="16:23" s="39" customFormat="1" x14ac:dyDescent="0.35">
      <c r="P3496" s="29"/>
      <c r="R3496" s="29"/>
      <c r="S3496" s="29"/>
      <c r="T3496" s="29"/>
      <c r="U3496" s="34"/>
      <c r="V3496" s="34"/>
      <c r="W3496" s="29"/>
    </row>
    <row r="3497" spans="16:23" s="39" customFormat="1" x14ac:dyDescent="0.35">
      <c r="P3497" s="29"/>
      <c r="R3497" s="29"/>
      <c r="S3497" s="29"/>
      <c r="T3497" s="29"/>
      <c r="U3497" s="34"/>
      <c r="V3497" s="34"/>
      <c r="W3497" s="29"/>
    </row>
    <row r="3498" spans="16:23" s="39" customFormat="1" x14ac:dyDescent="0.35">
      <c r="P3498" s="29"/>
      <c r="R3498" s="29"/>
      <c r="S3498" s="29"/>
      <c r="T3498" s="29"/>
      <c r="U3498" s="34"/>
      <c r="V3498" s="34"/>
      <c r="W3498" s="29"/>
    </row>
    <row r="3499" spans="16:23" s="39" customFormat="1" x14ac:dyDescent="0.35">
      <c r="P3499" s="29"/>
      <c r="R3499" s="29"/>
      <c r="S3499" s="29"/>
      <c r="T3499" s="29"/>
      <c r="U3499" s="34"/>
      <c r="V3499" s="34"/>
      <c r="W3499" s="29"/>
    </row>
    <row r="3500" spans="16:23" s="39" customFormat="1" x14ac:dyDescent="0.35">
      <c r="P3500" s="29"/>
      <c r="R3500" s="29"/>
      <c r="S3500" s="29"/>
      <c r="T3500" s="29"/>
      <c r="U3500" s="34"/>
      <c r="V3500" s="34"/>
      <c r="W3500" s="29"/>
    </row>
    <row r="3501" spans="16:23" s="39" customFormat="1" x14ac:dyDescent="0.35">
      <c r="P3501" s="29"/>
      <c r="R3501" s="29"/>
      <c r="S3501" s="29"/>
      <c r="T3501" s="29"/>
      <c r="U3501" s="34"/>
      <c r="V3501" s="34"/>
      <c r="W3501" s="29"/>
    </row>
    <row r="3502" spans="16:23" s="39" customFormat="1" x14ac:dyDescent="0.35">
      <c r="P3502" s="29"/>
      <c r="R3502" s="29"/>
      <c r="S3502" s="29"/>
      <c r="T3502" s="29"/>
      <c r="U3502" s="34"/>
      <c r="V3502" s="34"/>
      <c r="W3502" s="29"/>
    </row>
    <row r="3503" spans="16:23" s="39" customFormat="1" x14ac:dyDescent="0.35">
      <c r="P3503" s="29"/>
      <c r="R3503" s="29"/>
      <c r="S3503" s="29"/>
      <c r="T3503" s="29"/>
      <c r="U3503" s="34"/>
      <c r="V3503" s="34"/>
      <c r="W3503" s="29"/>
    </row>
    <row r="3504" spans="16:23" s="39" customFormat="1" x14ac:dyDescent="0.35">
      <c r="P3504" s="29"/>
      <c r="R3504" s="29"/>
      <c r="S3504" s="29"/>
      <c r="T3504" s="29"/>
      <c r="U3504" s="34"/>
      <c r="V3504" s="34"/>
      <c r="W3504" s="29"/>
    </row>
    <row r="3505" spans="16:23" s="39" customFormat="1" x14ac:dyDescent="0.35">
      <c r="P3505" s="29"/>
      <c r="R3505" s="29"/>
      <c r="S3505" s="29"/>
      <c r="T3505" s="29"/>
      <c r="U3505" s="34"/>
      <c r="V3505" s="34"/>
      <c r="W3505" s="29"/>
    </row>
    <row r="3506" spans="16:23" s="39" customFormat="1" x14ac:dyDescent="0.35">
      <c r="P3506" s="29"/>
      <c r="R3506" s="29"/>
      <c r="S3506" s="29"/>
      <c r="T3506" s="29"/>
      <c r="U3506" s="34"/>
      <c r="V3506" s="34"/>
      <c r="W3506" s="29"/>
    </row>
    <row r="3507" spans="16:23" s="39" customFormat="1" x14ac:dyDescent="0.35">
      <c r="P3507" s="29"/>
      <c r="R3507" s="29"/>
      <c r="S3507" s="29"/>
      <c r="T3507" s="29"/>
      <c r="U3507" s="34"/>
      <c r="V3507" s="34"/>
      <c r="W3507" s="29"/>
    </row>
    <row r="3508" spans="16:23" s="39" customFormat="1" x14ac:dyDescent="0.35">
      <c r="P3508" s="29"/>
      <c r="R3508" s="29"/>
      <c r="S3508" s="29"/>
      <c r="T3508" s="29"/>
      <c r="U3508" s="34"/>
      <c r="V3508" s="34"/>
      <c r="W3508" s="29"/>
    </row>
    <row r="3509" spans="16:23" s="39" customFormat="1" x14ac:dyDescent="0.35">
      <c r="P3509" s="29"/>
      <c r="R3509" s="29"/>
      <c r="S3509" s="29"/>
      <c r="T3509" s="29"/>
      <c r="U3509" s="34"/>
      <c r="V3509" s="34"/>
      <c r="W3509" s="29"/>
    </row>
    <row r="3510" spans="16:23" s="39" customFormat="1" x14ac:dyDescent="0.35">
      <c r="P3510" s="29"/>
      <c r="R3510" s="29"/>
      <c r="S3510" s="29"/>
      <c r="T3510" s="29"/>
      <c r="U3510" s="34"/>
      <c r="V3510" s="34"/>
      <c r="W3510" s="29"/>
    </row>
    <row r="3511" spans="16:23" s="39" customFormat="1" x14ac:dyDescent="0.35">
      <c r="P3511" s="29"/>
      <c r="R3511" s="29"/>
      <c r="S3511" s="29"/>
      <c r="T3511" s="29"/>
      <c r="U3511" s="34"/>
      <c r="V3511" s="34"/>
      <c r="W3511" s="29"/>
    </row>
    <row r="3512" spans="16:23" s="39" customFormat="1" x14ac:dyDescent="0.35">
      <c r="P3512" s="29"/>
      <c r="R3512" s="29"/>
      <c r="S3512" s="29"/>
      <c r="T3512" s="29"/>
      <c r="U3512" s="34"/>
      <c r="V3512" s="34"/>
      <c r="W3512" s="29"/>
    </row>
    <row r="3513" spans="16:23" s="39" customFormat="1" x14ac:dyDescent="0.35">
      <c r="P3513" s="29"/>
      <c r="R3513" s="29"/>
      <c r="S3513" s="29"/>
      <c r="T3513" s="29"/>
      <c r="U3513" s="34"/>
      <c r="V3513" s="34"/>
      <c r="W3513" s="29"/>
    </row>
    <row r="3514" spans="16:23" s="39" customFormat="1" x14ac:dyDescent="0.35">
      <c r="P3514" s="29"/>
      <c r="R3514" s="29"/>
      <c r="S3514" s="29"/>
      <c r="T3514" s="29"/>
      <c r="U3514" s="34"/>
      <c r="V3514" s="34"/>
      <c r="W3514" s="29"/>
    </row>
    <row r="3515" spans="16:23" s="39" customFormat="1" x14ac:dyDescent="0.35">
      <c r="P3515" s="29"/>
      <c r="R3515" s="29"/>
      <c r="S3515" s="29"/>
      <c r="T3515" s="29"/>
      <c r="U3515" s="34"/>
      <c r="V3515" s="34"/>
      <c r="W3515" s="29"/>
    </row>
    <row r="3516" spans="16:23" s="39" customFormat="1" x14ac:dyDescent="0.35">
      <c r="P3516" s="29"/>
      <c r="R3516" s="29"/>
      <c r="S3516" s="29"/>
      <c r="T3516" s="29"/>
      <c r="U3516" s="34"/>
      <c r="V3516" s="34"/>
      <c r="W3516" s="29"/>
    </row>
    <row r="3517" spans="16:23" s="39" customFormat="1" x14ac:dyDescent="0.35">
      <c r="P3517" s="29"/>
      <c r="R3517" s="29"/>
      <c r="S3517" s="29"/>
      <c r="T3517" s="29"/>
      <c r="U3517" s="34"/>
      <c r="V3517" s="34"/>
      <c r="W3517" s="29"/>
    </row>
    <row r="3518" spans="16:23" s="39" customFormat="1" x14ac:dyDescent="0.35">
      <c r="P3518" s="29"/>
      <c r="R3518" s="29"/>
      <c r="S3518" s="29"/>
      <c r="T3518" s="29"/>
      <c r="U3518" s="34"/>
      <c r="V3518" s="34"/>
      <c r="W3518" s="29"/>
    </row>
    <row r="3519" spans="16:23" s="39" customFormat="1" x14ac:dyDescent="0.35">
      <c r="P3519" s="29"/>
      <c r="R3519" s="29"/>
      <c r="S3519" s="29"/>
      <c r="T3519" s="29"/>
      <c r="U3519" s="34"/>
      <c r="V3519" s="34"/>
      <c r="W3519" s="29"/>
    </row>
    <row r="3520" spans="16:23" s="39" customFormat="1" x14ac:dyDescent="0.35">
      <c r="P3520" s="29"/>
      <c r="R3520" s="29"/>
      <c r="S3520" s="29"/>
      <c r="T3520" s="29"/>
      <c r="U3520" s="34"/>
      <c r="V3520" s="34"/>
      <c r="W3520" s="29"/>
    </row>
    <row r="3521" spans="16:23" s="39" customFormat="1" x14ac:dyDescent="0.35">
      <c r="P3521" s="29"/>
      <c r="R3521" s="29"/>
      <c r="S3521" s="29"/>
      <c r="T3521" s="29"/>
      <c r="U3521" s="34"/>
      <c r="V3521" s="34"/>
      <c r="W3521" s="29"/>
    </row>
    <row r="3522" spans="16:23" s="39" customFormat="1" x14ac:dyDescent="0.35">
      <c r="P3522" s="29"/>
      <c r="R3522" s="29"/>
      <c r="S3522" s="29"/>
      <c r="T3522" s="29"/>
      <c r="U3522" s="34"/>
      <c r="V3522" s="34"/>
      <c r="W3522" s="29"/>
    </row>
    <row r="3523" spans="16:23" s="39" customFormat="1" x14ac:dyDescent="0.35">
      <c r="P3523" s="29"/>
      <c r="R3523" s="29"/>
      <c r="S3523" s="29"/>
      <c r="T3523" s="29"/>
      <c r="U3523" s="34"/>
      <c r="V3523" s="34"/>
      <c r="W3523" s="29"/>
    </row>
    <row r="3524" spans="16:23" s="39" customFormat="1" x14ac:dyDescent="0.35">
      <c r="P3524" s="29"/>
      <c r="R3524" s="29"/>
      <c r="S3524" s="29"/>
      <c r="T3524" s="29"/>
      <c r="U3524" s="34"/>
      <c r="V3524" s="34"/>
      <c r="W3524" s="29"/>
    </row>
    <row r="3525" spans="16:23" s="39" customFormat="1" x14ac:dyDescent="0.35">
      <c r="P3525" s="29"/>
      <c r="R3525" s="29"/>
      <c r="S3525" s="29"/>
      <c r="T3525" s="29"/>
      <c r="U3525" s="34"/>
      <c r="V3525" s="34"/>
      <c r="W3525" s="29"/>
    </row>
    <row r="3526" spans="16:23" s="39" customFormat="1" x14ac:dyDescent="0.35">
      <c r="P3526" s="29"/>
      <c r="R3526" s="29"/>
      <c r="S3526" s="29"/>
      <c r="T3526" s="29"/>
      <c r="U3526" s="34"/>
      <c r="V3526" s="34"/>
      <c r="W3526" s="29"/>
    </row>
    <row r="3527" spans="16:23" s="39" customFormat="1" x14ac:dyDescent="0.35">
      <c r="P3527" s="29"/>
      <c r="R3527" s="29"/>
      <c r="S3527" s="29"/>
      <c r="T3527" s="29"/>
      <c r="U3527" s="34"/>
      <c r="V3527" s="34"/>
      <c r="W3527" s="29"/>
    </row>
    <row r="3528" spans="16:23" s="39" customFormat="1" x14ac:dyDescent="0.35">
      <c r="P3528" s="29"/>
      <c r="R3528" s="29"/>
      <c r="S3528" s="29"/>
      <c r="T3528" s="29"/>
      <c r="U3528" s="34"/>
      <c r="V3528" s="34"/>
      <c r="W3528" s="29"/>
    </row>
    <row r="3529" spans="16:23" s="39" customFormat="1" x14ac:dyDescent="0.35">
      <c r="P3529" s="29"/>
      <c r="R3529" s="29"/>
      <c r="S3529" s="29"/>
      <c r="T3529" s="29"/>
      <c r="U3529" s="34"/>
      <c r="V3529" s="34"/>
      <c r="W3529" s="29"/>
    </row>
    <row r="3530" spans="16:23" s="39" customFormat="1" x14ac:dyDescent="0.35">
      <c r="P3530" s="29"/>
      <c r="R3530" s="29"/>
      <c r="S3530" s="29"/>
      <c r="T3530" s="29"/>
      <c r="U3530" s="34"/>
      <c r="V3530" s="34"/>
      <c r="W3530" s="29"/>
    </row>
    <row r="3531" spans="16:23" s="39" customFormat="1" x14ac:dyDescent="0.35">
      <c r="P3531" s="29"/>
      <c r="R3531" s="29"/>
      <c r="S3531" s="29"/>
      <c r="T3531" s="29"/>
      <c r="U3531" s="34"/>
      <c r="V3531" s="34"/>
      <c r="W3531" s="29"/>
    </row>
    <row r="3532" spans="16:23" s="39" customFormat="1" x14ac:dyDescent="0.35">
      <c r="P3532" s="29"/>
      <c r="R3532" s="29"/>
      <c r="S3532" s="29"/>
      <c r="T3532" s="29"/>
      <c r="U3532" s="34"/>
      <c r="V3532" s="34"/>
      <c r="W3532" s="29"/>
    </row>
    <row r="3533" spans="16:23" s="39" customFormat="1" x14ac:dyDescent="0.35">
      <c r="P3533" s="29"/>
      <c r="R3533" s="29"/>
      <c r="S3533" s="29"/>
      <c r="T3533" s="29"/>
      <c r="U3533" s="34"/>
      <c r="V3533" s="34"/>
      <c r="W3533" s="29"/>
    </row>
    <row r="3534" spans="16:23" s="39" customFormat="1" x14ac:dyDescent="0.35">
      <c r="P3534" s="29"/>
      <c r="R3534" s="29"/>
      <c r="S3534" s="29"/>
      <c r="T3534" s="29"/>
      <c r="U3534" s="34"/>
      <c r="V3534" s="34"/>
      <c r="W3534" s="29"/>
    </row>
    <row r="3535" spans="16:23" s="39" customFormat="1" x14ac:dyDescent="0.35">
      <c r="P3535" s="29"/>
      <c r="R3535" s="29"/>
      <c r="S3535" s="29"/>
      <c r="T3535" s="29"/>
      <c r="U3535" s="34"/>
      <c r="V3535" s="34"/>
      <c r="W3535" s="29"/>
    </row>
    <row r="3536" spans="16:23" s="39" customFormat="1" x14ac:dyDescent="0.35">
      <c r="P3536" s="29"/>
      <c r="R3536" s="29"/>
      <c r="S3536" s="29"/>
      <c r="T3536" s="29"/>
      <c r="U3536" s="34"/>
      <c r="V3536" s="34"/>
      <c r="W3536" s="29"/>
    </row>
    <row r="3537" spans="16:23" s="39" customFormat="1" x14ac:dyDescent="0.35">
      <c r="P3537" s="29"/>
      <c r="R3537" s="29"/>
      <c r="S3537" s="29"/>
      <c r="T3537" s="29"/>
      <c r="U3537" s="34"/>
      <c r="V3537" s="34"/>
      <c r="W3537" s="29"/>
    </row>
    <row r="3538" spans="16:23" s="39" customFormat="1" x14ac:dyDescent="0.35">
      <c r="P3538" s="29"/>
      <c r="R3538" s="29"/>
      <c r="S3538" s="29"/>
      <c r="T3538" s="29"/>
      <c r="U3538" s="34"/>
      <c r="V3538" s="34"/>
      <c r="W3538" s="29"/>
    </row>
    <row r="3539" spans="16:23" s="39" customFormat="1" x14ac:dyDescent="0.35">
      <c r="P3539" s="29"/>
      <c r="R3539" s="29"/>
      <c r="S3539" s="29"/>
      <c r="T3539" s="29"/>
      <c r="U3539" s="34"/>
      <c r="V3539" s="34"/>
      <c r="W3539" s="29"/>
    </row>
    <row r="3540" spans="16:23" s="39" customFormat="1" x14ac:dyDescent="0.35">
      <c r="P3540" s="29"/>
      <c r="R3540" s="29"/>
      <c r="S3540" s="29"/>
      <c r="T3540" s="29"/>
      <c r="U3540" s="34"/>
      <c r="V3540" s="34"/>
      <c r="W3540" s="29"/>
    </row>
    <row r="3541" spans="16:23" s="39" customFormat="1" x14ac:dyDescent="0.35">
      <c r="P3541" s="29"/>
      <c r="R3541" s="29"/>
      <c r="S3541" s="29"/>
      <c r="T3541" s="29"/>
      <c r="U3541" s="34"/>
      <c r="V3541" s="34"/>
      <c r="W3541" s="29"/>
    </row>
    <row r="3542" spans="16:23" s="39" customFormat="1" x14ac:dyDescent="0.35">
      <c r="P3542" s="29"/>
      <c r="R3542" s="29"/>
      <c r="S3542" s="29"/>
      <c r="T3542" s="29"/>
      <c r="U3542" s="34"/>
      <c r="V3542" s="34"/>
      <c r="W3542" s="29"/>
    </row>
    <row r="3543" spans="16:23" s="39" customFormat="1" x14ac:dyDescent="0.35">
      <c r="P3543" s="29"/>
      <c r="R3543" s="29"/>
      <c r="S3543" s="29"/>
      <c r="T3543" s="29"/>
      <c r="U3543" s="34"/>
      <c r="V3543" s="34"/>
      <c r="W3543" s="29"/>
    </row>
    <row r="3544" spans="16:23" s="39" customFormat="1" x14ac:dyDescent="0.35">
      <c r="P3544" s="29"/>
      <c r="R3544" s="29"/>
      <c r="S3544" s="29"/>
      <c r="T3544" s="29"/>
      <c r="U3544" s="34"/>
      <c r="V3544" s="34"/>
      <c r="W3544" s="29"/>
    </row>
    <row r="3545" spans="16:23" s="39" customFormat="1" x14ac:dyDescent="0.35">
      <c r="P3545" s="29"/>
      <c r="R3545" s="29"/>
      <c r="S3545" s="29"/>
      <c r="T3545" s="29"/>
      <c r="U3545" s="34"/>
      <c r="V3545" s="34"/>
      <c r="W3545" s="29"/>
    </row>
    <row r="3546" spans="16:23" s="39" customFormat="1" x14ac:dyDescent="0.35">
      <c r="P3546" s="29"/>
      <c r="R3546" s="29"/>
      <c r="S3546" s="29"/>
      <c r="T3546" s="29"/>
      <c r="U3546" s="34"/>
      <c r="V3546" s="34"/>
      <c r="W3546" s="29"/>
    </row>
    <row r="3547" spans="16:23" s="39" customFormat="1" x14ac:dyDescent="0.35">
      <c r="P3547" s="29"/>
      <c r="R3547" s="29"/>
      <c r="S3547" s="29"/>
      <c r="T3547" s="29"/>
      <c r="U3547" s="34"/>
      <c r="V3547" s="34"/>
      <c r="W3547" s="29"/>
    </row>
    <row r="3548" spans="16:23" s="39" customFormat="1" x14ac:dyDescent="0.35">
      <c r="P3548" s="29"/>
      <c r="R3548" s="29"/>
      <c r="S3548" s="29"/>
      <c r="T3548" s="29"/>
      <c r="U3548" s="34"/>
      <c r="V3548" s="34"/>
      <c r="W3548" s="29"/>
    </row>
    <row r="3549" spans="16:23" s="39" customFormat="1" x14ac:dyDescent="0.35">
      <c r="P3549" s="29"/>
      <c r="R3549" s="29"/>
      <c r="S3549" s="29"/>
      <c r="T3549" s="29"/>
      <c r="U3549" s="34"/>
      <c r="V3549" s="34"/>
      <c r="W3549" s="29"/>
    </row>
    <row r="3550" spans="16:23" s="39" customFormat="1" x14ac:dyDescent="0.35">
      <c r="P3550" s="29"/>
      <c r="R3550" s="29"/>
      <c r="S3550" s="29"/>
      <c r="T3550" s="29"/>
      <c r="U3550" s="34"/>
      <c r="V3550" s="34"/>
      <c r="W3550" s="29"/>
    </row>
    <row r="3551" spans="16:23" s="39" customFormat="1" x14ac:dyDescent="0.35">
      <c r="P3551" s="29"/>
      <c r="R3551" s="29"/>
      <c r="S3551" s="29"/>
      <c r="T3551" s="29"/>
      <c r="U3551" s="34"/>
      <c r="V3551" s="34"/>
      <c r="W3551" s="29"/>
    </row>
    <row r="3552" spans="16:23" s="39" customFormat="1" x14ac:dyDescent="0.35">
      <c r="P3552" s="29"/>
      <c r="R3552" s="29"/>
      <c r="S3552" s="29"/>
      <c r="T3552" s="29"/>
      <c r="U3552" s="34"/>
      <c r="V3552" s="34"/>
      <c r="W3552" s="29"/>
    </row>
    <row r="3553" spans="16:23" s="39" customFormat="1" x14ac:dyDescent="0.35">
      <c r="P3553" s="29"/>
      <c r="R3553" s="29"/>
      <c r="S3553" s="29"/>
      <c r="T3553" s="29"/>
      <c r="U3553" s="34"/>
      <c r="V3553" s="34"/>
      <c r="W3553" s="29"/>
    </row>
    <row r="3554" spans="16:23" s="39" customFormat="1" x14ac:dyDescent="0.35">
      <c r="P3554" s="29"/>
      <c r="R3554" s="29"/>
      <c r="S3554" s="29"/>
      <c r="T3554" s="29"/>
      <c r="U3554" s="34"/>
      <c r="V3554" s="34"/>
      <c r="W3554" s="29"/>
    </row>
    <row r="3555" spans="16:23" s="39" customFormat="1" x14ac:dyDescent="0.35">
      <c r="P3555" s="29"/>
      <c r="R3555" s="29"/>
      <c r="S3555" s="29"/>
      <c r="T3555" s="29"/>
      <c r="U3555" s="34"/>
      <c r="V3555" s="34"/>
      <c r="W3555" s="29"/>
    </row>
    <row r="3556" spans="16:23" s="39" customFormat="1" x14ac:dyDescent="0.35">
      <c r="P3556" s="29"/>
      <c r="R3556" s="29"/>
      <c r="S3556" s="29"/>
      <c r="T3556" s="29"/>
      <c r="U3556" s="34"/>
      <c r="V3556" s="34"/>
      <c r="W3556" s="29"/>
    </row>
    <row r="3557" spans="16:23" s="39" customFormat="1" x14ac:dyDescent="0.35">
      <c r="P3557" s="29"/>
      <c r="R3557" s="29"/>
      <c r="S3557" s="29"/>
      <c r="T3557" s="29"/>
      <c r="U3557" s="34"/>
      <c r="V3557" s="34"/>
      <c r="W3557" s="29"/>
    </row>
    <row r="3558" spans="16:23" s="39" customFormat="1" x14ac:dyDescent="0.35">
      <c r="P3558" s="29"/>
      <c r="R3558" s="29"/>
      <c r="S3558" s="29"/>
      <c r="T3558" s="29"/>
      <c r="U3558" s="34"/>
      <c r="V3558" s="34"/>
      <c r="W3558" s="29"/>
    </row>
    <row r="3559" spans="16:23" s="39" customFormat="1" x14ac:dyDescent="0.35">
      <c r="P3559" s="29"/>
      <c r="R3559" s="29"/>
      <c r="S3559" s="29"/>
      <c r="T3559" s="29"/>
      <c r="U3559" s="34"/>
      <c r="V3559" s="34"/>
      <c r="W3559" s="29"/>
    </row>
    <row r="3560" spans="16:23" s="39" customFormat="1" x14ac:dyDescent="0.35">
      <c r="P3560" s="29"/>
      <c r="R3560" s="29"/>
      <c r="S3560" s="29"/>
      <c r="T3560" s="29"/>
      <c r="U3560" s="34"/>
      <c r="V3560" s="34"/>
      <c r="W3560" s="29"/>
    </row>
    <row r="3561" spans="16:23" s="39" customFormat="1" x14ac:dyDescent="0.35">
      <c r="P3561" s="29"/>
      <c r="R3561" s="29"/>
      <c r="S3561" s="29"/>
      <c r="T3561" s="29"/>
      <c r="U3561" s="34"/>
      <c r="V3561" s="34"/>
      <c r="W3561" s="29"/>
    </row>
    <row r="3562" spans="16:23" s="39" customFormat="1" x14ac:dyDescent="0.35">
      <c r="P3562" s="29"/>
      <c r="R3562" s="29"/>
      <c r="S3562" s="29"/>
      <c r="T3562" s="29"/>
      <c r="U3562" s="34"/>
      <c r="V3562" s="34"/>
      <c r="W3562" s="29"/>
    </row>
    <row r="3563" spans="16:23" s="39" customFormat="1" x14ac:dyDescent="0.35">
      <c r="P3563" s="29"/>
      <c r="R3563" s="29"/>
      <c r="S3563" s="29"/>
      <c r="T3563" s="29"/>
      <c r="U3563" s="34"/>
      <c r="V3563" s="34"/>
      <c r="W3563" s="29"/>
    </row>
    <row r="3564" spans="16:23" s="39" customFormat="1" x14ac:dyDescent="0.35">
      <c r="P3564" s="29"/>
      <c r="R3564" s="29"/>
      <c r="S3564" s="29"/>
      <c r="T3564" s="29"/>
      <c r="U3564" s="34"/>
      <c r="V3564" s="34"/>
      <c r="W3564" s="29"/>
    </row>
    <row r="3565" spans="16:23" s="39" customFormat="1" x14ac:dyDescent="0.35">
      <c r="P3565" s="29"/>
      <c r="R3565" s="29"/>
      <c r="S3565" s="29"/>
      <c r="T3565" s="29"/>
      <c r="U3565" s="34"/>
      <c r="V3565" s="34"/>
      <c r="W3565" s="29"/>
    </row>
    <row r="3566" spans="16:23" s="39" customFormat="1" x14ac:dyDescent="0.35">
      <c r="P3566" s="29"/>
      <c r="R3566" s="29"/>
      <c r="S3566" s="29"/>
      <c r="T3566" s="29"/>
      <c r="U3566" s="34"/>
      <c r="V3566" s="34"/>
      <c r="W3566" s="29"/>
    </row>
    <row r="3567" spans="16:23" s="39" customFormat="1" x14ac:dyDescent="0.35">
      <c r="P3567" s="29"/>
      <c r="R3567" s="29"/>
      <c r="S3567" s="29"/>
      <c r="T3567" s="29"/>
      <c r="U3567" s="34"/>
      <c r="V3567" s="34"/>
      <c r="W3567" s="29"/>
    </row>
    <row r="3568" spans="16:23" s="39" customFormat="1" x14ac:dyDescent="0.35">
      <c r="P3568" s="29"/>
      <c r="R3568" s="29"/>
      <c r="S3568" s="29"/>
      <c r="T3568" s="29"/>
      <c r="U3568" s="34"/>
      <c r="V3568" s="34"/>
      <c r="W3568" s="29"/>
    </row>
    <row r="3569" spans="16:23" s="39" customFormat="1" x14ac:dyDescent="0.35">
      <c r="P3569" s="29"/>
      <c r="R3569" s="29"/>
      <c r="S3569" s="29"/>
      <c r="T3569" s="29"/>
      <c r="U3569" s="34"/>
      <c r="V3569" s="34"/>
      <c r="W3569" s="29"/>
    </row>
    <row r="3570" spans="16:23" s="39" customFormat="1" x14ac:dyDescent="0.35">
      <c r="P3570" s="29"/>
      <c r="R3570" s="29"/>
      <c r="S3570" s="29"/>
      <c r="T3570" s="29"/>
      <c r="U3570" s="34"/>
      <c r="V3570" s="34"/>
      <c r="W3570" s="29"/>
    </row>
    <row r="3571" spans="16:23" s="39" customFormat="1" x14ac:dyDescent="0.35">
      <c r="P3571" s="29"/>
      <c r="R3571" s="29"/>
      <c r="S3571" s="29"/>
      <c r="T3571" s="29"/>
      <c r="U3571" s="34"/>
      <c r="V3571" s="34"/>
      <c r="W3571" s="29"/>
    </row>
    <row r="3572" spans="16:23" s="39" customFormat="1" x14ac:dyDescent="0.35">
      <c r="P3572" s="29"/>
      <c r="R3572" s="29"/>
      <c r="S3572" s="29"/>
      <c r="T3572" s="29"/>
      <c r="U3572" s="34"/>
      <c r="V3572" s="34"/>
      <c r="W3572" s="29"/>
    </row>
    <row r="3573" spans="16:23" s="39" customFormat="1" x14ac:dyDescent="0.35">
      <c r="P3573" s="29"/>
      <c r="R3573" s="29"/>
      <c r="S3573" s="29"/>
      <c r="T3573" s="29"/>
      <c r="U3573" s="34"/>
      <c r="V3573" s="34"/>
      <c r="W3573" s="29"/>
    </row>
    <row r="3574" spans="16:23" s="39" customFormat="1" x14ac:dyDescent="0.35">
      <c r="P3574" s="29"/>
      <c r="R3574" s="29"/>
      <c r="S3574" s="29"/>
      <c r="T3574" s="29"/>
      <c r="U3574" s="34"/>
      <c r="V3574" s="34"/>
      <c r="W3574" s="29"/>
    </row>
    <row r="3575" spans="16:23" s="39" customFormat="1" x14ac:dyDescent="0.35">
      <c r="P3575" s="29"/>
      <c r="R3575" s="29"/>
      <c r="S3575" s="29"/>
      <c r="T3575" s="29"/>
      <c r="U3575" s="34"/>
      <c r="V3575" s="34"/>
      <c r="W3575" s="29"/>
    </row>
    <row r="3576" spans="16:23" s="39" customFormat="1" x14ac:dyDescent="0.35">
      <c r="P3576" s="29"/>
      <c r="R3576" s="29"/>
      <c r="S3576" s="29"/>
      <c r="T3576" s="29"/>
      <c r="U3576" s="34"/>
      <c r="V3576" s="34"/>
      <c r="W3576" s="29"/>
    </row>
    <row r="3577" spans="16:23" s="39" customFormat="1" x14ac:dyDescent="0.35">
      <c r="P3577" s="29"/>
      <c r="R3577" s="29"/>
      <c r="S3577" s="29"/>
      <c r="T3577" s="29"/>
      <c r="U3577" s="34"/>
      <c r="V3577" s="34"/>
      <c r="W3577" s="29"/>
    </row>
    <row r="3578" spans="16:23" s="39" customFormat="1" x14ac:dyDescent="0.35">
      <c r="P3578" s="29"/>
      <c r="R3578" s="29"/>
      <c r="S3578" s="29"/>
      <c r="T3578" s="29"/>
      <c r="U3578" s="34"/>
      <c r="V3578" s="34"/>
      <c r="W3578" s="29"/>
    </row>
    <row r="3579" spans="16:23" s="39" customFormat="1" x14ac:dyDescent="0.35">
      <c r="P3579" s="29"/>
      <c r="R3579" s="29"/>
      <c r="S3579" s="29"/>
      <c r="T3579" s="29"/>
      <c r="U3579" s="34"/>
      <c r="V3579" s="34"/>
      <c r="W3579" s="29"/>
    </row>
    <row r="3580" spans="16:23" s="39" customFormat="1" x14ac:dyDescent="0.35">
      <c r="P3580" s="29"/>
      <c r="R3580" s="29"/>
      <c r="S3580" s="29"/>
      <c r="T3580" s="29"/>
      <c r="U3580" s="34"/>
      <c r="V3580" s="34"/>
      <c r="W3580" s="29"/>
    </row>
    <row r="3581" spans="16:23" s="39" customFormat="1" x14ac:dyDescent="0.35">
      <c r="P3581" s="29"/>
      <c r="R3581" s="29"/>
      <c r="S3581" s="29"/>
      <c r="T3581" s="29"/>
      <c r="U3581" s="34"/>
      <c r="V3581" s="34"/>
      <c r="W3581" s="29"/>
    </row>
    <row r="3582" spans="16:23" s="39" customFormat="1" x14ac:dyDescent="0.35">
      <c r="P3582" s="29"/>
      <c r="R3582" s="29"/>
      <c r="S3582" s="29"/>
      <c r="T3582" s="29"/>
      <c r="U3582" s="34"/>
      <c r="V3582" s="34"/>
      <c r="W3582" s="29"/>
    </row>
    <row r="3583" spans="16:23" s="39" customFormat="1" x14ac:dyDescent="0.35">
      <c r="P3583" s="29"/>
      <c r="R3583" s="29"/>
      <c r="S3583" s="29"/>
      <c r="T3583" s="29"/>
      <c r="U3583" s="34"/>
      <c r="V3583" s="34"/>
      <c r="W3583" s="29"/>
    </row>
    <row r="3584" spans="16:23" s="39" customFormat="1" x14ac:dyDescent="0.35">
      <c r="P3584" s="29"/>
      <c r="R3584" s="29"/>
      <c r="S3584" s="29"/>
      <c r="T3584" s="29"/>
      <c r="U3584" s="34"/>
      <c r="V3584" s="34"/>
      <c r="W3584" s="29"/>
    </row>
    <row r="3585" spans="16:23" s="39" customFormat="1" x14ac:dyDescent="0.35">
      <c r="P3585" s="29"/>
      <c r="R3585" s="29"/>
      <c r="S3585" s="29"/>
      <c r="T3585" s="29"/>
      <c r="U3585" s="34"/>
      <c r="V3585" s="34"/>
      <c r="W3585" s="29"/>
    </row>
    <row r="3586" spans="16:23" s="39" customFormat="1" x14ac:dyDescent="0.35">
      <c r="P3586" s="29"/>
      <c r="R3586" s="29"/>
      <c r="S3586" s="29"/>
      <c r="T3586" s="29"/>
      <c r="U3586" s="34"/>
      <c r="V3586" s="34"/>
      <c r="W3586" s="29"/>
    </row>
    <row r="3587" spans="16:23" s="39" customFormat="1" x14ac:dyDescent="0.35">
      <c r="P3587" s="29"/>
      <c r="R3587" s="29"/>
      <c r="S3587" s="29"/>
      <c r="T3587" s="29"/>
      <c r="U3587" s="34"/>
      <c r="V3587" s="34"/>
      <c r="W3587" s="29"/>
    </row>
    <row r="3588" spans="16:23" s="39" customFormat="1" x14ac:dyDescent="0.35">
      <c r="P3588" s="29"/>
      <c r="R3588" s="29"/>
      <c r="S3588" s="29"/>
      <c r="T3588" s="29"/>
      <c r="U3588" s="34"/>
      <c r="V3588" s="34"/>
      <c r="W3588" s="29"/>
    </row>
    <row r="3589" spans="16:23" s="39" customFormat="1" x14ac:dyDescent="0.35">
      <c r="P3589" s="29"/>
      <c r="R3589" s="29"/>
      <c r="S3589" s="29"/>
      <c r="T3589" s="29"/>
      <c r="U3589" s="34"/>
      <c r="V3589" s="34"/>
      <c r="W3589" s="29"/>
    </row>
    <row r="3590" spans="16:23" s="39" customFormat="1" x14ac:dyDescent="0.35">
      <c r="P3590" s="29"/>
      <c r="R3590" s="29"/>
      <c r="S3590" s="29"/>
      <c r="T3590" s="29"/>
      <c r="U3590" s="34"/>
      <c r="V3590" s="34"/>
      <c r="W3590" s="29"/>
    </row>
    <row r="3591" spans="16:23" s="39" customFormat="1" x14ac:dyDescent="0.35">
      <c r="P3591" s="29"/>
      <c r="R3591" s="29"/>
      <c r="S3591" s="29"/>
      <c r="T3591" s="29"/>
      <c r="U3591" s="34"/>
      <c r="V3591" s="34"/>
      <c r="W3591" s="29"/>
    </row>
    <row r="3592" spans="16:23" s="39" customFormat="1" x14ac:dyDescent="0.35">
      <c r="P3592" s="29"/>
      <c r="R3592" s="29"/>
      <c r="S3592" s="29"/>
      <c r="T3592" s="29"/>
      <c r="U3592" s="34"/>
      <c r="V3592" s="34"/>
      <c r="W3592" s="29"/>
    </row>
    <row r="3593" spans="16:23" s="39" customFormat="1" x14ac:dyDescent="0.35">
      <c r="P3593" s="29"/>
      <c r="R3593" s="29"/>
      <c r="S3593" s="29"/>
      <c r="T3593" s="29"/>
      <c r="U3593" s="34"/>
      <c r="V3593" s="34"/>
      <c r="W3593" s="29"/>
    </row>
    <row r="3594" spans="16:23" s="39" customFormat="1" x14ac:dyDescent="0.35">
      <c r="P3594" s="29"/>
      <c r="R3594" s="29"/>
      <c r="S3594" s="29"/>
      <c r="T3594" s="29"/>
      <c r="U3594" s="34"/>
      <c r="V3594" s="34"/>
      <c r="W3594" s="29"/>
    </row>
    <row r="3595" spans="16:23" s="39" customFormat="1" x14ac:dyDescent="0.35">
      <c r="P3595" s="29"/>
      <c r="R3595" s="29"/>
      <c r="S3595" s="29"/>
      <c r="T3595" s="29"/>
      <c r="U3595" s="34"/>
      <c r="V3595" s="34"/>
      <c r="W3595" s="29"/>
    </row>
    <row r="3596" spans="16:23" s="39" customFormat="1" x14ac:dyDescent="0.35">
      <c r="P3596" s="29"/>
      <c r="R3596" s="29"/>
      <c r="S3596" s="29"/>
      <c r="T3596" s="29"/>
      <c r="U3596" s="34"/>
      <c r="V3596" s="34"/>
      <c r="W3596" s="29"/>
    </row>
    <row r="3597" spans="16:23" s="39" customFormat="1" x14ac:dyDescent="0.35">
      <c r="P3597" s="29"/>
      <c r="R3597" s="29"/>
      <c r="S3597" s="29"/>
      <c r="T3597" s="29"/>
      <c r="U3597" s="34"/>
      <c r="V3597" s="34"/>
      <c r="W3597" s="29"/>
    </row>
    <row r="3598" spans="16:23" s="39" customFormat="1" x14ac:dyDescent="0.35">
      <c r="P3598" s="29"/>
      <c r="R3598" s="29"/>
      <c r="S3598" s="29"/>
      <c r="T3598" s="29"/>
      <c r="U3598" s="34"/>
      <c r="V3598" s="34"/>
      <c r="W3598" s="29"/>
    </row>
    <row r="3599" spans="16:23" s="39" customFormat="1" x14ac:dyDescent="0.35">
      <c r="P3599" s="29"/>
      <c r="R3599" s="29"/>
      <c r="S3599" s="29"/>
      <c r="T3599" s="29"/>
      <c r="U3599" s="34"/>
      <c r="V3599" s="34"/>
      <c r="W3599" s="29"/>
    </row>
    <row r="3600" spans="16:23" s="39" customFormat="1" x14ac:dyDescent="0.35">
      <c r="P3600" s="29"/>
      <c r="R3600" s="29"/>
      <c r="S3600" s="29"/>
      <c r="T3600" s="29"/>
      <c r="U3600" s="34"/>
      <c r="V3600" s="34"/>
      <c r="W3600" s="29"/>
    </row>
    <row r="3601" spans="16:23" s="39" customFormat="1" x14ac:dyDescent="0.35">
      <c r="P3601" s="29"/>
      <c r="R3601" s="29"/>
      <c r="S3601" s="29"/>
      <c r="T3601" s="29"/>
      <c r="U3601" s="34"/>
      <c r="V3601" s="34"/>
      <c r="W3601" s="29"/>
    </row>
    <row r="3602" spans="16:23" s="39" customFormat="1" x14ac:dyDescent="0.35">
      <c r="P3602" s="29"/>
      <c r="R3602" s="29"/>
      <c r="S3602" s="29"/>
      <c r="T3602" s="29"/>
      <c r="U3602" s="34"/>
      <c r="V3602" s="34"/>
      <c r="W3602" s="29"/>
    </row>
    <row r="3603" spans="16:23" s="39" customFormat="1" x14ac:dyDescent="0.35">
      <c r="P3603" s="29"/>
      <c r="R3603" s="29"/>
      <c r="S3603" s="29"/>
      <c r="T3603" s="29"/>
      <c r="U3603" s="34"/>
      <c r="V3603" s="34"/>
      <c r="W3603" s="29"/>
    </row>
    <row r="3604" spans="16:23" s="39" customFormat="1" x14ac:dyDescent="0.35">
      <c r="P3604" s="29"/>
      <c r="R3604" s="29"/>
      <c r="S3604" s="29"/>
      <c r="T3604" s="29"/>
      <c r="U3604" s="34"/>
      <c r="V3604" s="34"/>
      <c r="W3604" s="29"/>
    </row>
    <row r="3605" spans="16:23" s="39" customFormat="1" x14ac:dyDescent="0.35">
      <c r="P3605" s="29"/>
      <c r="R3605" s="29"/>
      <c r="S3605" s="29"/>
      <c r="T3605" s="29"/>
      <c r="U3605" s="34"/>
      <c r="V3605" s="34"/>
      <c r="W3605" s="29"/>
    </row>
    <row r="3606" spans="16:23" s="39" customFormat="1" x14ac:dyDescent="0.35">
      <c r="P3606" s="29"/>
      <c r="R3606" s="29"/>
      <c r="S3606" s="29"/>
      <c r="T3606" s="29"/>
      <c r="U3606" s="34"/>
      <c r="V3606" s="34"/>
      <c r="W3606" s="29"/>
    </row>
    <row r="3607" spans="16:23" s="39" customFormat="1" x14ac:dyDescent="0.35">
      <c r="P3607" s="29"/>
      <c r="R3607" s="29"/>
      <c r="S3607" s="29"/>
      <c r="T3607" s="29"/>
      <c r="U3607" s="34"/>
      <c r="V3607" s="34"/>
      <c r="W3607" s="29"/>
    </row>
    <row r="3608" spans="16:23" s="39" customFormat="1" x14ac:dyDescent="0.35">
      <c r="P3608" s="29"/>
      <c r="R3608" s="29"/>
      <c r="S3608" s="29"/>
      <c r="T3608" s="29"/>
      <c r="U3608" s="34"/>
      <c r="V3608" s="34"/>
      <c r="W3608" s="29"/>
    </row>
    <row r="3609" spans="16:23" s="39" customFormat="1" x14ac:dyDescent="0.35">
      <c r="P3609" s="29"/>
      <c r="R3609" s="29"/>
      <c r="S3609" s="29"/>
      <c r="T3609" s="29"/>
      <c r="U3609" s="34"/>
      <c r="V3609" s="34"/>
      <c r="W3609" s="29"/>
    </row>
    <row r="3610" spans="16:23" s="39" customFormat="1" x14ac:dyDescent="0.35">
      <c r="P3610" s="29"/>
      <c r="R3610" s="29"/>
      <c r="S3610" s="29"/>
      <c r="T3610" s="29"/>
      <c r="U3610" s="34"/>
      <c r="V3610" s="34"/>
      <c r="W3610" s="29"/>
    </row>
    <row r="3611" spans="16:23" s="39" customFormat="1" x14ac:dyDescent="0.35">
      <c r="P3611" s="29"/>
      <c r="R3611" s="29"/>
      <c r="S3611" s="29"/>
      <c r="T3611" s="29"/>
      <c r="U3611" s="34"/>
      <c r="V3611" s="34"/>
      <c r="W3611" s="29"/>
    </row>
    <row r="3612" spans="16:23" s="39" customFormat="1" x14ac:dyDescent="0.35">
      <c r="P3612" s="29"/>
      <c r="R3612" s="29"/>
      <c r="S3612" s="29"/>
      <c r="T3612" s="29"/>
      <c r="U3612" s="34"/>
      <c r="V3612" s="34"/>
      <c r="W3612" s="29"/>
    </row>
    <row r="3613" spans="16:23" s="39" customFormat="1" x14ac:dyDescent="0.35">
      <c r="P3613" s="29"/>
      <c r="R3613" s="29"/>
      <c r="S3613" s="29"/>
      <c r="T3613" s="29"/>
      <c r="U3613" s="34"/>
      <c r="V3613" s="34"/>
      <c r="W3613" s="29"/>
    </row>
    <row r="3614" spans="16:23" s="39" customFormat="1" x14ac:dyDescent="0.35">
      <c r="P3614" s="29"/>
      <c r="R3614" s="29"/>
      <c r="S3614" s="29"/>
      <c r="T3614" s="29"/>
      <c r="U3614" s="34"/>
      <c r="V3614" s="34"/>
      <c r="W3614" s="29"/>
    </row>
    <row r="3615" spans="16:23" s="39" customFormat="1" x14ac:dyDescent="0.35">
      <c r="P3615" s="29"/>
      <c r="R3615" s="29"/>
      <c r="S3615" s="29"/>
      <c r="T3615" s="29"/>
      <c r="U3615" s="34"/>
      <c r="V3615" s="34"/>
      <c r="W3615" s="29"/>
    </row>
    <row r="3616" spans="16:23" s="39" customFormat="1" x14ac:dyDescent="0.35">
      <c r="P3616" s="29"/>
      <c r="R3616" s="29"/>
      <c r="S3616" s="29"/>
      <c r="T3616" s="29"/>
      <c r="U3616" s="34"/>
      <c r="V3616" s="34"/>
      <c r="W3616" s="29"/>
    </row>
    <row r="3617" spans="16:23" s="39" customFormat="1" x14ac:dyDescent="0.35">
      <c r="P3617" s="29"/>
      <c r="R3617" s="29"/>
      <c r="S3617" s="29"/>
      <c r="T3617" s="29"/>
      <c r="U3617" s="34"/>
      <c r="V3617" s="34"/>
      <c r="W3617" s="29"/>
    </row>
    <row r="3618" spans="16:23" s="39" customFormat="1" x14ac:dyDescent="0.35">
      <c r="P3618" s="29"/>
      <c r="R3618" s="29"/>
      <c r="S3618" s="29"/>
      <c r="T3618" s="29"/>
      <c r="U3618" s="34"/>
      <c r="V3618" s="34"/>
      <c r="W3618" s="29"/>
    </row>
    <row r="3619" spans="16:23" s="39" customFormat="1" x14ac:dyDescent="0.35">
      <c r="P3619" s="29"/>
      <c r="R3619" s="29"/>
      <c r="S3619" s="29"/>
      <c r="T3619" s="29"/>
      <c r="U3619" s="34"/>
      <c r="V3619" s="34"/>
      <c r="W3619" s="29"/>
    </row>
    <row r="3620" spans="16:23" s="39" customFormat="1" x14ac:dyDescent="0.35">
      <c r="P3620" s="29"/>
      <c r="R3620" s="29"/>
      <c r="S3620" s="29"/>
      <c r="T3620" s="29"/>
      <c r="U3620" s="34"/>
      <c r="V3620" s="34"/>
      <c r="W3620" s="29"/>
    </row>
    <row r="3621" spans="16:23" s="39" customFormat="1" x14ac:dyDescent="0.35">
      <c r="P3621" s="29"/>
      <c r="R3621" s="29"/>
      <c r="S3621" s="29"/>
      <c r="T3621" s="29"/>
      <c r="U3621" s="34"/>
      <c r="V3621" s="34"/>
      <c r="W3621" s="29"/>
    </row>
    <row r="3622" spans="16:23" s="39" customFormat="1" x14ac:dyDescent="0.35">
      <c r="P3622" s="29"/>
      <c r="R3622" s="29"/>
      <c r="S3622" s="29"/>
      <c r="T3622" s="29"/>
      <c r="U3622" s="34"/>
      <c r="V3622" s="34"/>
      <c r="W3622" s="29"/>
    </row>
    <row r="3623" spans="16:23" s="39" customFormat="1" x14ac:dyDescent="0.35">
      <c r="P3623" s="29"/>
      <c r="R3623" s="29"/>
      <c r="S3623" s="29"/>
      <c r="T3623" s="29"/>
      <c r="U3623" s="34"/>
      <c r="V3623" s="34"/>
      <c r="W3623" s="29"/>
    </row>
    <row r="3624" spans="16:23" s="39" customFormat="1" x14ac:dyDescent="0.35">
      <c r="P3624" s="29"/>
      <c r="R3624" s="29"/>
      <c r="S3624" s="29"/>
      <c r="T3624" s="29"/>
      <c r="U3624" s="34"/>
      <c r="V3624" s="34"/>
      <c r="W3624" s="29"/>
    </row>
    <row r="3625" spans="16:23" s="39" customFormat="1" x14ac:dyDescent="0.35">
      <c r="P3625" s="29"/>
      <c r="R3625" s="29"/>
      <c r="S3625" s="29"/>
      <c r="T3625" s="29"/>
      <c r="U3625" s="34"/>
      <c r="V3625" s="34"/>
      <c r="W3625" s="29"/>
    </row>
    <row r="3626" spans="16:23" s="39" customFormat="1" x14ac:dyDescent="0.35">
      <c r="P3626" s="29"/>
      <c r="R3626" s="29"/>
      <c r="S3626" s="29"/>
      <c r="T3626" s="29"/>
      <c r="U3626" s="34"/>
      <c r="V3626" s="34"/>
      <c r="W3626" s="29"/>
    </row>
    <row r="3627" spans="16:23" s="39" customFormat="1" x14ac:dyDescent="0.35">
      <c r="P3627" s="29"/>
      <c r="R3627" s="29"/>
      <c r="S3627" s="29"/>
      <c r="T3627" s="29"/>
      <c r="U3627" s="34"/>
      <c r="V3627" s="34"/>
      <c r="W3627" s="29"/>
    </row>
    <row r="3628" spans="16:23" s="39" customFormat="1" x14ac:dyDescent="0.35">
      <c r="P3628" s="29"/>
      <c r="R3628" s="29"/>
      <c r="S3628" s="29"/>
      <c r="T3628" s="29"/>
      <c r="U3628" s="34"/>
      <c r="V3628" s="34"/>
      <c r="W3628" s="29"/>
    </row>
    <row r="3629" spans="16:23" s="39" customFormat="1" x14ac:dyDescent="0.35">
      <c r="P3629" s="29"/>
      <c r="R3629" s="29"/>
      <c r="S3629" s="29"/>
      <c r="T3629" s="29"/>
      <c r="U3629" s="34"/>
      <c r="V3629" s="34"/>
      <c r="W3629" s="29"/>
    </row>
    <row r="3630" spans="16:23" s="39" customFormat="1" x14ac:dyDescent="0.35">
      <c r="P3630" s="29"/>
      <c r="R3630" s="29"/>
      <c r="S3630" s="29"/>
      <c r="T3630" s="29"/>
      <c r="U3630" s="34"/>
      <c r="V3630" s="34"/>
      <c r="W3630" s="29"/>
    </row>
    <row r="3631" spans="16:23" s="39" customFormat="1" x14ac:dyDescent="0.35">
      <c r="P3631" s="29"/>
      <c r="R3631" s="29"/>
      <c r="S3631" s="29"/>
      <c r="T3631" s="29"/>
      <c r="U3631" s="34"/>
      <c r="V3631" s="34"/>
      <c r="W3631" s="29"/>
    </row>
    <row r="3632" spans="16:23" s="39" customFormat="1" x14ac:dyDescent="0.35">
      <c r="P3632" s="29"/>
      <c r="R3632" s="29"/>
      <c r="S3632" s="29"/>
      <c r="T3632" s="29"/>
      <c r="U3632" s="34"/>
      <c r="V3632" s="34"/>
      <c r="W3632" s="29"/>
    </row>
    <row r="3633" spans="16:23" s="39" customFormat="1" x14ac:dyDescent="0.35">
      <c r="P3633" s="29"/>
      <c r="R3633" s="29"/>
      <c r="S3633" s="29"/>
      <c r="T3633" s="29"/>
      <c r="U3633" s="34"/>
      <c r="V3633" s="34"/>
      <c r="W3633" s="29"/>
    </row>
    <row r="3634" spans="16:23" s="39" customFormat="1" x14ac:dyDescent="0.35">
      <c r="P3634" s="29"/>
      <c r="R3634" s="29"/>
      <c r="S3634" s="29"/>
      <c r="T3634" s="29"/>
      <c r="U3634" s="34"/>
      <c r="V3634" s="34"/>
      <c r="W3634" s="29"/>
    </row>
    <row r="3635" spans="16:23" s="39" customFormat="1" x14ac:dyDescent="0.35">
      <c r="P3635" s="29"/>
      <c r="R3635" s="29"/>
      <c r="S3635" s="29"/>
      <c r="T3635" s="29"/>
      <c r="U3635" s="34"/>
      <c r="V3635" s="34"/>
      <c r="W3635" s="29"/>
    </row>
    <row r="3636" spans="16:23" s="39" customFormat="1" x14ac:dyDescent="0.35">
      <c r="P3636" s="29"/>
      <c r="R3636" s="29"/>
      <c r="S3636" s="29"/>
      <c r="T3636" s="29"/>
      <c r="U3636" s="34"/>
      <c r="V3636" s="34"/>
      <c r="W3636" s="29"/>
    </row>
    <row r="3637" spans="16:23" s="39" customFormat="1" x14ac:dyDescent="0.35">
      <c r="P3637" s="29"/>
      <c r="R3637" s="29"/>
      <c r="S3637" s="29"/>
      <c r="T3637" s="29"/>
      <c r="U3637" s="34"/>
      <c r="V3637" s="34"/>
      <c r="W3637" s="29"/>
    </row>
    <row r="3638" spans="16:23" s="39" customFormat="1" x14ac:dyDescent="0.35">
      <c r="P3638" s="29"/>
      <c r="R3638" s="29"/>
      <c r="S3638" s="29"/>
      <c r="T3638" s="29"/>
      <c r="U3638" s="34"/>
      <c r="V3638" s="34"/>
      <c r="W3638" s="29"/>
    </row>
    <row r="3639" spans="16:23" s="39" customFormat="1" x14ac:dyDescent="0.35">
      <c r="P3639" s="29"/>
      <c r="R3639" s="29"/>
      <c r="S3639" s="29"/>
      <c r="T3639" s="29"/>
      <c r="U3639" s="34"/>
      <c r="V3639" s="34"/>
      <c r="W3639" s="29"/>
    </row>
    <row r="3640" spans="16:23" s="39" customFormat="1" x14ac:dyDescent="0.35">
      <c r="P3640" s="29"/>
      <c r="R3640" s="29"/>
      <c r="S3640" s="29"/>
      <c r="T3640" s="29"/>
      <c r="U3640" s="34"/>
      <c r="V3640" s="34"/>
      <c r="W3640" s="29"/>
    </row>
    <row r="3641" spans="16:23" s="39" customFormat="1" x14ac:dyDescent="0.35">
      <c r="P3641" s="29"/>
      <c r="R3641" s="29"/>
      <c r="S3641" s="29"/>
      <c r="T3641" s="29"/>
      <c r="U3641" s="34"/>
      <c r="V3641" s="34"/>
      <c r="W3641" s="29"/>
    </row>
    <row r="3642" spans="16:23" s="39" customFormat="1" x14ac:dyDescent="0.35">
      <c r="P3642" s="29"/>
      <c r="R3642" s="29"/>
      <c r="S3642" s="29"/>
      <c r="T3642" s="29"/>
      <c r="U3642" s="34"/>
      <c r="V3642" s="34"/>
      <c r="W3642" s="29"/>
    </row>
    <row r="3643" spans="16:23" s="39" customFormat="1" x14ac:dyDescent="0.35">
      <c r="P3643" s="29"/>
      <c r="R3643" s="29"/>
      <c r="S3643" s="29"/>
      <c r="T3643" s="29"/>
      <c r="U3643" s="34"/>
      <c r="V3643" s="34"/>
      <c r="W3643" s="29"/>
    </row>
    <row r="3644" spans="16:23" s="39" customFormat="1" x14ac:dyDescent="0.35">
      <c r="P3644" s="29"/>
      <c r="R3644" s="29"/>
      <c r="S3644" s="29"/>
      <c r="T3644" s="29"/>
      <c r="U3644" s="34"/>
      <c r="V3644" s="34"/>
      <c r="W3644" s="29"/>
    </row>
    <row r="3645" spans="16:23" s="39" customFormat="1" x14ac:dyDescent="0.35">
      <c r="P3645" s="29"/>
      <c r="R3645" s="29"/>
      <c r="S3645" s="29"/>
      <c r="T3645" s="29"/>
      <c r="U3645" s="34"/>
      <c r="V3645" s="34"/>
      <c r="W3645" s="29"/>
    </row>
    <row r="3646" spans="16:23" s="39" customFormat="1" x14ac:dyDescent="0.35">
      <c r="P3646" s="29"/>
      <c r="R3646" s="29"/>
      <c r="S3646" s="29"/>
      <c r="T3646" s="29"/>
      <c r="U3646" s="34"/>
      <c r="V3646" s="34"/>
      <c r="W3646" s="29"/>
    </row>
    <row r="3647" spans="16:23" s="39" customFormat="1" x14ac:dyDescent="0.35">
      <c r="P3647" s="29"/>
      <c r="R3647" s="29"/>
      <c r="S3647" s="29"/>
      <c r="T3647" s="29"/>
      <c r="U3647" s="34"/>
      <c r="V3647" s="34"/>
      <c r="W3647" s="29"/>
    </row>
  </sheetData>
  <mergeCells count="11">
    <mergeCell ref="A5:P5"/>
    <mergeCell ref="A6:P6"/>
    <mergeCell ref="A7:P7"/>
    <mergeCell ref="A8:P8"/>
    <mergeCell ref="A9:A10"/>
    <mergeCell ref="B9:B10"/>
    <mergeCell ref="A38:P38"/>
    <mergeCell ref="A44:B44"/>
    <mergeCell ref="L44:P44"/>
    <mergeCell ref="A45:B45"/>
    <mergeCell ref="L45:P45"/>
  </mergeCells>
  <conditionalFormatting sqref="A9:B9">
    <cfRule type="timePeriod" dxfId="10" priority="11" timePeriod="yesterday">
      <formula>FLOOR(A9,1)=TODAY()-1</formula>
    </cfRule>
  </conditionalFormatting>
  <conditionalFormatting sqref="C9:C10">
    <cfRule type="timePeriod" dxfId="9" priority="9" timePeriod="yesterday">
      <formula>FLOOR(C9,1)=TODAY()-1</formula>
    </cfRule>
  </conditionalFormatting>
  <conditionalFormatting sqref="P9:P10">
    <cfRule type="timePeriod" dxfId="8" priority="10" timePeriod="yesterday">
      <formula>FLOOR(P9,1)=TODAY()-1</formula>
    </cfRule>
  </conditionalFormatting>
  <conditionalFormatting sqref="H9">
    <cfRule type="timePeriod" dxfId="7" priority="8" timePeriod="yesterday">
      <formula>FLOOR(H9,1)=TODAY()-1</formula>
    </cfRule>
  </conditionalFormatting>
  <conditionalFormatting sqref="I9">
    <cfRule type="timePeriod" dxfId="6" priority="7" timePeriod="yesterday">
      <formula>FLOOR(I9,1)=TODAY()-1</formula>
    </cfRule>
  </conditionalFormatting>
  <conditionalFormatting sqref="K9">
    <cfRule type="timePeriod" dxfId="5" priority="6" timePeriod="yesterday">
      <formula>FLOOR(K9,1)=TODAY()-1</formula>
    </cfRule>
  </conditionalFormatting>
  <conditionalFormatting sqref="J9">
    <cfRule type="timePeriod" dxfId="4" priority="5" timePeriod="yesterday">
      <formula>FLOOR(J9,1)=TODAY()-1</formula>
    </cfRule>
  </conditionalFormatting>
  <conditionalFormatting sqref="N9">
    <cfRule type="timePeriod" dxfId="3" priority="4" timePeriod="yesterday">
      <formula>FLOOR(N9,1)=TODAY()-1</formula>
    </cfRule>
  </conditionalFormatting>
  <conditionalFormatting sqref="L9">
    <cfRule type="timePeriod" dxfId="2" priority="3" timePeriod="yesterday">
      <formula>FLOOR(L9,1)=TODAY()-1</formula>
    </cfRule>
  </conditionalFormatting>
  <conditionalFormatting sqref="M9">
    <cfRule type="timePeriod" dxfId="1" priority="2" timePeriod="yesterday">
      <formula>FLOOR(M9,1)=TODAY()-1</formula>
    </cfRule>
  </conditionalFormatting>
  <conditionalFormatting sqref="O9">
    <cfRule type="timePeriod" dxfId="0" priority="1" timePeriod="yesterday">
      <formula>FLOOR(O9,1)=TODAY()-1</formula>
    </cfRule>
  </conditionalFormatting>
  <pageMargins left="0.7" right="0.7" top="0.75" bottom="0.75" header="0.3" footer="0.3"/>
  <pageSetup paperSize="119" scale="60" orientation="landscape" r:id="rId1"/>
  <ignoredErrors>
    <ignoredError sqref="N37:O37 C37:E37 M37 H37:I37" formulaRange="1"/>
    <ignoredError sqref="L37 G37" formula="1" formulaRange="1"/>
    <ignoredError sqref="F37"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62BF3-7C8A-4E8C-9D18-A1819C97E003}">
  <dimension ref="A1"/>
  <sheetViews>
    <sheetView workbookViewId="0"/>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Hoja1</vt:lpstr>
      <vt:lpstr>INFORMACION PUBLICA</vt:lpstr>
      <vt:lpstr>Hoja3</vt:lpstr>
      <vt:lpstr>Hoja2</vt:lpstr>
      <vt:lpstr>alzas 2021</vt:lpstr>
      <vt:lpstr>fin12021</vt:lpstr>
      <vt:lpstr>Hoja4</vt:lpstr>
      <vt:lpstr>alzas 2022</vt:lpstr>
      <vt:lpstr>Hoja5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Yaneli Yisel Gutierrez Alvarado</dc:creator>
  <cp:lastModifiedBy>Sonia Liliana Morales Soto</cp:lastModifiedBy>
  <cp:lastPrinted>2023-11-07T15:39:42Z</cp:lastPrinted>
  <dcterms:created xsi:type="dcterms:W3CDTF">2021-05-17T17:01:53Z</dcterms:created>
  <dcterms:modified xsi:type="dcterms:W3CDTF">2023-11-07T15:41:44Z</dcterms:modified>
</cp:coreProperties>
</file>