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roxanah835\Desktop\AÑO 2024\DECRETO 57-2008\AGOSTO\NUMERAL 20\"/>
    </mc:Choice>
  </mc:AlternateContent>
  <xr:revisionPtr revIDLastSave="0" documentId="8_{A0A90D37-25B8-4BFD-BE0D-AF16672C15A8}" xr6:coauthVersionLast="36" xr6:coauthVersionMax="36" xr10:uidLastSave="{00000000-0000-0000-0000-000000000000}"/>
  <bookViews>
    <workbookView xWindow="0" yWindow="0" windowWidth="28800" windowHeight="12105" firstSheet="2" activeTab="8" xr2:uid="{00000000-000D-0000-FFFF-FFFF00000000}"/>
  </bookViews>
  <sheets>
    <sheet name="BAJA CUANTÍA" sheetId="10" r:id="rId1"/>
    <sheet name="ARRENDAMIENTO O ADQUISICIONES" sheetId="11" r:id="rId2"/>
    <sheet name="CONTRATO ABIERTO" sheetId="13" r:id="rId3"/>
    <sheet name="COMPRA POR AUSENCIA" sheetId="14" r:id="rId4"/>
    <sheet name="NEGOCIACIONES" sheetId="15" r:id="rId5"/>
    <sheet name="ART.54" sheetId="16" r:id="rId6"/>
    <sheet name="ART.44" sheetId="17" r:id="rId7"/>
    <sheet name="COMPRA DIRECTA" sheetId="20" r:id="rId8"/>
    <sheet name="COTI Y LICI" sheetId="19" r:id="rId9"/>
  </sheets>
  <definedNames>
    <definedName name="_xlnm._FilterDatabase" localSheetId="6" hidden="1">ART.44!$A$9:$F$9</definedName>
    <definedName name="_xlnm._FilterDatabase" localSheetId="5" hidden="1">ART.54!$A$9:$F$9</definedName>
    <definedName name="_xlnm._FilterDatabase" localSheetId="3" hidden="1">'COMPRA POR AUSENCIA'!$A$9:$F$9</definedName>
    <definedName name="_xlnm._FilterDatabase" localSheetId="4" hidden="1">NEGOCIACIONES!$A$9:$F$9</definedName>
    <definedName name="insumo" localSheetId="7">#REF!</definedName>
    <definedName name="insumo">#REF!</definedName>
    <definedName name="_xlnm.Print_Titles" localSheetId="5">ART.54!$1:$9</definedName>
    <definedName name="_xlnm.Print_Titles" localSheetId="7">'COMPRA DIRECTA'!#REF!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6" l="1"/>
  <c r="F34" i="20"/>
  <c r="E16" i="17" l="1"/>
  <c r="D16" i="17"/>
  <c r="D15" i="17"/>
  <c r="E15" i="17" s="1"/>
  <c r="D14" i="17"/>
  <c r="E14" i="17" s="1"/>
  <c r="D13" i="17"/>
  <c r="E13" i="17" s="1"/>
  <c r="D12" i="17"/>
  <c r="E12" i="17" s="1"/>
  <c r="D11" i="17"/>
  <c r="E11" i="17" s="1"/>
  <c r="E27" i="16"/>
  <c r="D27" i="16"/>
  <c r="D26" i="16"/>
  <c r="E26" i="16" s="1"/>
  <c r="D25" i="16"/>
  <c r="E25" i="16" s="1"/>
  <c r="E24" i="16"/>
  <c r="D24" i="16"/>
  <c r="D23" i="16"/>
  <c r="E23" i="16" s="1"/>
  <c r="E22" i="16"/>
  <c r="D22" i="16"/>
  <c r="E21" i="16"/>
  <c r="D21" i="16"/>
  <c r="D20" i="16"/>
  <c r="E20" i="16" s="1"/>
  <c r="D19" i="16"/>
  <c r="E19" i="16" s="1"/>
  <c r="D18" i="16"/>
  <c r="E18" i="16" s="1"/>
  <c r="D17" i="16"/>
  <c r="E17" i="16" s="1"/>
  <c r="D16" i="16"/>
  <c r="E16" i="16" s="1"/>
  <c r="D15" i="16"/>
  <c r="E15" i="16" s="1"/>
  <c r="D14" i="16"/>
  <c r="E14" i="16" s="1"/>
  <c r="D13" i="16"/>
  <c r="E13" i="16" s="1"/>
  <c r="D12" i="16"/>
  <c r="E12" i="16" s="1"/>
  <c r="D11" i="16"/>
  <c r="E11" i="16" s="1"/>
  <c r="D10" i="11"/>
  <c r="D10" i="16"/>
  <c r="D10" i="15"/>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D10" i="17" l="1"/>
  <c r="E30" i="10"/>
  <c r="E29" i="10"/>
  <c r="E28" i="10"/>
  <c r="E27" i="10"/>
  <c r="E26" i="10" l="1"/>
  <c r="E25" i="10"/>
  <c r="E24" i="10"/>
  <c r="E23" i="10"/>
  <c r="E22" i="10"/>
  <c r="E21" i="10"/>
  <c r="E20" i="10"/>
  <c r="E19" i="10"/>
  <c r="E18" i="10"/>
  <c r="E17" i="10"/>
  <c r="E16" i="10"/>
  <c r="E15" i="10"/>
  <c r="E14" i="10"/>
  <c r="E13" i="10"/>
  <c r="E12" i="10"/>
  <c r="E11" i="10"/>
  <c r="E10" i="17" l="1"/>
  <c r="E17" i="17" s="1"/>
  <c r="E10" i="10" l="1"/>
  <c r="E118" i="10" s="1"/>
  <c r="E10" i="11" l="1"/>
  <c r="E11" i="11" s="1"/>
  <c r="E10" i="16" l="1"/>
  <c r="E10" i="15" l="1"/>
  <c r="E11" i="15" s="1"/>
  <c r="E11" i="14" l="1"/>
  <c r="E11" i="13"/>
</calcChain>
</file>

<file path=xl/sharedStrings.xml><?xml version="1.0" encoding="utf-8"?>
<sst xmlns="http://schemas.openxmlformats.org/spreadsheetml/2006/main" count="457" uniqueCount="142">
  <si>
    <t>SOLICITUD DE COMPRA</t>
  </si>
  <si>
    <t>MODALIDAD</t>
  </si>
  <si>
    <t>ARRENDAMIENTOS 43 INCISO E</t>
  </si>
  <si>
    <t>CONTRATO ABIERTO</t>
  </si>
  <si>
    <r>
      <rPr>
        <b/>
        <sz val="22"/>
        <color indexed="8"/>
        <rFont val="Calibri"/>
        <family val="2"/>
      </rPr>
      <t xml:space="preserve">Empresa Portuaria Quetzal </t>
    </r>
    <r>
      <rPr>
        <b/>
        <sz val="11"/>
        <color indexed="8"/>
        <rFont val="Calibri"/>
        <family val="2"/>
      </rPr>
      <t xml:space="preserve">
Oficinas Centrales: Km. 102 Autopista Escuintla Puerto Quetzal - PBX: (502) 7828-3500
Oficinas Metropolitanas: 4ª Calle 7-53 Zona 9, Edificio Torre Azul, 1er Nivel – PBX: (502) 2312-5000
Página WEB: www.puerto-quetzal.com
GUATEMALA, C. A.</t>
    </r>
  </si>
  <si>
    <t>No.</t>
  </si>
  <si>
    <t xml:space="preserve">FECHA DE INGRESO </t>
  </si>
  <si>
    <t xml:space="preserve">FECHA DE SALIDA </t>
  </si>
  <si>
    <t>DÍAS</t>
  </si>
  <si>
    <t>PROMEDIO DÍAS</t>
  </si>
  <si>
    <t>BAJA CUANTÍA</t>
  </si>
  <si>
    <t>NO HUBIERON</t>
  </si>
  <si>
    <t>S/N</t>
  </si>
  <si>
    <t>PROCEDIMIENTOS REGULADOS POR EL ARTÍCULO 54 LCE</t>
  </si>
  <si>
    <t>BAGAGO, SOCIEDAD ANONIMA</t>
  </si>
  <si>
    <t>EMPRESA ELECTRICA DE GUATEMALA SOCIEDAD ANONIMA</t>
  </si>
  <si>
    <t>DIRECCIÓN ADMINISTRATIVA</t>
  </si>
  <si>
    <t>EPQ</t>
  </si>
  <si>
    <t xml:space="preserve">DIRECCIÓN: </t>
  </si>
  <si>
    <r>
      <t xml:space="preserve">ENCARGADO DE ACTUALIZACIÓN: </t>
    </r>
    <r>
      <rPr>
        <b/>
        <sz val="11"/>
        <color indexed="8"/>
        <rFont val="Calibri"/>
        <family val="2"/>
      </rPr>
      <t>DEPTO. COMPRAS</t>
    </r>
  </si>
  <si>
    <t xml:space="preserve">COMPRAS DIRECTAS </t>
  </si>
  <si>
    <t xml:space="preserve">DESCRIPCIÓN DE COMPRA </t>
  </si>
  <si>
    <t xml:space="preserve">CANTIDAD </t>
  </si>
  <si>
    <t xml:space="preserve">PRECIO UNITARIO </t>
  </si>
  <si>
    <t xml:space="preserve">PRECIO TOTAL </t>
  </si>
  <si>
    <t xml:space="preserve">PROVEEDOR </t>
  </si>
  <si>
    <t>NIT</t>
  </si>
  <si>
    <t>TOTAL</t>
  </si>
  <si>
    <t>NEGOCIACIÓN ENTRE ENTIDADES</t>
  </si>
  <si>
    <t>DIRECCIÓN: DEPARTAMENTO DE COMPRAS</t>
  </si>
  <si>
    <t xml:space="preserve">ENCARGADO DE ACTUALIZACIÓN: </t>
  </si>
  <si>
    <t xml:space="preserve">CONTRATACIONES POR COTIZACIÓN O LICITACIÓN </t>
  </si>
  <si>
    <t>No. DE CONTRATO
(PULSE SOBRE NÚMERO PARA VER CONTRATO)</t>
  </si>
  <si>
    <t xml:space="preserve">MONTO TOTAL </t>
  </si>
  <si>
    <t xml:space="preserve">MONTO UNITARIO </t>
  </si>
  <si>
    <t>COSTOS</t>
  </si>
  <si>
    <t xml:space="preserve">RENGLÓN PRESUPUESTARIO </t>
  </si>
  <si>
    <t>CARACTERÍSTICAS DE PROVEEDOR</t>
  </si>
  <si>
    <t xml:space="preserve">CONTENIDO DEL CONTRATO </t>
  </si>
  <si>
    <t>NOG</t>
  </si>
  <si>
    <t xml:space="preserve">PROVEEDOR ADJUDICADO </t>
  </si>
  <si>
    <t xml:space="preserve">No. DEL CONTRATO </t>
  </si>
  <si>
    <t xml:space="preserve">FECHA DE PUBLICACIÓN </t>
  </si>
  <si>
    <t xml:space="preserve">SERVICIO CONTRATADO </t>
  </si>
  <si>
    <t>FECHA DE PRESENTACIÓN DE OFERTA</t>
  </si>
  <si>
    <t xml:space="preserve">CARACTERÍSTICAS DEL SERVICIO </t>
  </si>
  <si>
    <t>FECHA DE CIERRE DE PRESENTACIÓN DE OFERTAS</t>
  </si>
  <si>
    <t xml:space="preserve">PLAZO DEL CONTRATO </t>
  </si>
  <si>
    <t xml:space="preserve">CANTIDAD DE OFERTAS RECIBIDAS </t>
  </si>
  <si>
    <t xml:space="preserve">FECHA DE ADJUDICACIÓN </t>
  </si>
  <si>
    <t xml:space="preserve">FECHA DE APROBACIÓN DEL CONTRATO </t>
  </si>
  <si>
    <t>* ARTICULO 44 = INCISO E) GRUPO 18 E INCISO G) ENERGIA ELECTRICA(111), AGUA POTABLE, EXTRACCION DE BASURA(115) Y SERVICIOS DE LINEA TELEFONICA FIJA(113)</t>
  </si>
  <si>
    <t>*PROCEDIMIENTOS REGULADOS POR EL ARTÍCULO 44 LCE</t>
  </si>
  <si>
    <t>FECHA DE pago</t>
  </si>
  <si>
    <t>DIRECTOR: LCDA. ANA GABRIELA CONTRERAS CONDE</t>
  </si>
  <si>
    <t>DIRECTOR : LCDA. ANA GABRIELA CONTRERAS CONDE</t>
  </si>
  <si>
    <t>DELGADO LORENZANA JOSE RENE</t>
  </si>
  <si>
    <t>56360851</t>
  </si>
  <si>
    <t>CONTRERAS PÉREZ ESTANISLAO</t>
  </si>
  <si>
    <t>5902495</t>
  </si>
  <si>
    <t>VILLACINDA PÉREZ JENRY WALDEMAR</t>
  </si>
  <si>
    <t>82209251</t>
  </si>
  <si>
    <t>GRUPO AGROINDUSTRIAL DEL SUR  SOCIEDAD ANÓNIMA</t>
  </si>
  <si>
    <t>109276094</t>
  </si>
  <si>
    <t>DUBON GARCÍA DE DIAZ INGRID LISBETH</t>
  </si>
  <si>
    <t>19916655</t>
  </si>
  <si>
    <t>PÉREZ BENITEZ ANA ELIZABETH</t>
  </si>
  <si>
    <t>100924476</t>
  </si>
  <si>
    <t>VELÁSQUEZ MELGAR INGRID JEANNETTE</t>
  </si>
  <si>
    <t>73750697</t>
  </si>
  <si>
    <t>ADQUISICIONES PAGADAS MODALIDAD COMPRA DE BAJA CUANTÍA
CORRESPONDIENTES AL MES DE AGOSTO 2024</t>
  </si>
  <si>
    <t>REPUESTOS PARA EL MANTENIMIENTO CORRECTIVO DEL MOTOR DE LOS DIFERENTES VEHÍCULOS, MARCA MITSUBISHI DOBLE CABINA CARA CUADRADA 4X4 Y 4X2 LÍNEA L200 MODELO 2000. VEHÍCULO MITSUBISHI CARA REDONDA 4X4 MODELO 2003 Y VEHÍCULO MITSUBISHI CARA REDONDA 4X2 CARA REDONDA, TODOS PROPIEDAD DE EMPRESA PORTUARIA QUETZAL.</t>
  </si>
  <si>
    <t>REPUESTOS PARA EL MANTENIMIENTO DEL SISTEMA DE CARGA Y ARRANQUE DEL MOTOR PARA VEHÍCULOS, TIPO PICK-UP MARCA TOYOTA DOBLE CABINA, 4X4 Y 4X2 LINEA HILUX, SERIE 2KD Y 1 KD, MODELO DE REFERENCIA 2012, Y PARA VEHÍCULOS MARCA TOYOTA SERIE 2GD DOBLE CABINA 4X4, LÍNEA HILUX MODELO DE REFERENCIA 2020, PROPIEDAD DE EMPRESA PORTUARIA QUETZAL.</t>
  </si>
  <si>
    <t>MANTENIMIENTO PREVENTIVO Y CORRECTIVO DE UPS DE REGIÓN CENTRAL Y METROPOLITANA, NECESARIO PARA GARANTIZAR LA CONTINUIDAD DE LAS OPERACIONES, REDUCIR EL DETERIORO DE LOS EQUIPOS, EVITAR FALLAS INESPERADAS Y MINIMIZAR LOS COSTOS DE OPERACIÓN.</t>
  </si>
  <si>
    <t>SERVICIO DE MANTENIMIENTO Y REPARACIÓN DE INSTALACIONES DE OCEANOGRAFÍA, UBICADAS DENTRO DEL DAT DE EMPRESA PORTUARIA QUETZAL. DEBIDO A QUE, POR EL LARGO TIEMPO DE VIDA, EXPOSICIÓN A LA LLUVIA, AMBIENTE SALINO Y RAYOS U.V. SE ENCUENTRA EN MALAS CONDICIONES, MOTIVO POR EL CUAL SE REQUIERE EL PRESENTE MANTENIMIENTO</t>
  </si>
  <si>
    <t>PAGO DE SERVICIO DE 09 LINEAS TELEFÓNICAS MÓVILES DE EMPRESA PORTUARIA QUETZAL, FACTURA SERIE 5F1D85C3 No. 3371125514, CORRESPONDIENTE AL PERIODO DEL 02/06/2024 AL 01/07/2024, ACTA ADMINISTRATIVA No. 06-2024, TELECOMUNICACIONES DE GUATEMALA, S.A.</t>
  </si>
  <si>
    <t>SERVICIO DE MANTENIMIENTO DE EDIFICACIÓN DEL DAT, NECESARIO PARA LA GERENCIA DE SEGURIDAD INTEGRAL DE EMPRESA PORTUARIA QUETZAL. DEBIDO A QUE, POR EL LARGO TIEMPO DE VIDA, EXPOSICIÓN A LA LLUVIA, AMBIENTE SALINO Y RAYOS U.V. SE ENCUENTRA EN MALAS CONDICIONES, MOTIVO POR EL CUAL SE REQUIERE EL PRESENTE MANTENIMIENTO</t>
  </si>
  <si>
    <t>SERVICIO DE MANTENIMIENTO DE INSTALACIONES DE EMPRESA PORTUARIA QUETZAL, NECESARIO PARA EL INTERIOR Y SALIDA # 2 DE PARQUEO DE PREPUERTO. DEBIDO A QUE, POR EL TRÁFICO PESADO CONSTANTE, LARGO TIEMPO DE VIDA, EXPOSICIÓN A LA LLUVIA, AMBIENTE SALINO Y RAYOS U.V. SE ENCUENTRA EN MALAS CONDICIONES Y CON PRESENCIA DE BACHES, MOTIVO POR EL CUAL SE REQUIERE LA PRESENTE ADQUISICIÓN DE MATERIALES.</t>
  </si>
  <si>
    <t>SERVICIO DE MANTENIMIENTO DE EQUIPO PORTUARIO, TIPO CABEZAL, NECESARIO PARA LA CAJA DE TRANSMISIÓN ELECTRÓNICA DEL CABEZAL MARCA CAPACITY TRUCKS, NUMERO 39, MODELO TJ9000, FABRICACIÓN 2020, SERIE 4LMPB2118LL028626, MOTOR CUMMINS, MODELO QSBT3, AL SERVICIO DE LA GERENCIA DE OPERACIONES DE EMPRESA PORTUARIA QUETZAL.</t>
  </si>
  <si>
    <t>REPUESTOS PARA EL MANTENIMIENTO DEL SISTEMA DE EMBRAGUE DE LOS VEHÍCULOS MARCA TOYOTA, DOBLE CABINA, LÍNEA HILUX, 4X4, MODELO 2012, SERIE 2KD CHASIS DE REFERENCIA MROFR22G9B0589236, DOBLE CABINA, LÍNEA HILUX, 4X2, MODELO 2007, SERIE 2KD, CHASIS DE REFERENCIA MROES12G573016866 Y MICROBÚS LÍNEA HIACE, MODELO 2010, SERIE 2KD, CHASIS DE REFERENCIA JTFSS22P3A0065056, PROPIEDAD DE EMPRESA PORTUARIA QUETZAL</t>
  </si>
  <si>
    <t>REPUESTOS PARA LA REPARACIÓN DEL SISTEMA DE SENSORES DE VEHÍCULOS MARCA TOYOTA, SENSORES PARA EL SISTEMA DE ALTA PRESIÓN DE COMBUSTIBLE DE MOTOR, VEHÍCULOS PROPIEDAD DE EMPRESA PORTUARIA QUETZAL.</t>
  </si>
  <si>
    <t>MATERIAL NECESARIO PARA MANTENIMIENTO DE TAPADERAS DE METAL, UBICADAS EN LA TRINCHERA DE LA 0 AVE FRENTE AL ATRACADERO #1 DEL MUELLE COMERCIAL EN DAT DE EMPRESA PORTUARIA QUETZAL. DEBIDO A QUE, POR EL TRÁFICO PESADO CONSTANTE, LARGO TIEMPO DE VIDA, EXPOSICIÓN A LA LLUVIA, AMBIENTE SALINO Y RAYOS U.V. SE ENCUENTRAN EN MALAS CONDICIONES.</t>
  </si>
  <si>
    <t>SERVICIO DE MANTENIMIENTO DE CABEZAL, MARCA KALMAR NÚMERO 33, MODELO: QSB 6.7, CHASIS: 2128M00007, MOTOR.: 73493976 AL SERVICIO DE LA GERENCIA DE OPERACIONES DE EMPRESA PORTUARIA QUETZAL, NECESARIO PARA CONSERVAR EN ÓPTIMAS CONDICIONES EL SISTEMA ELECTRÓNICO DEL MOTOR DE COMBUSTIÓN INTERNA.</t>
  </si>
  <si>
    <t>MANTENIMIENTO DE TRINCHERAS DE DUCTOS, TIPO CAJAS DE REGISTRO, QUE SE ENCUENTRAN UBICADAS EN LA 0 AVE. DE LA PLATAFORMA DEL MUELLE COMERCIAL, 1RA VENIDA Y ATRACADEROS I, II, III Y IV DENTRO DEL DEPÓSITO ADUANERO TEMPORAL DE EMPRESA PORTUARIA QUETZAL. DEBIDO AL ASOLVAMIENTO DE LAS REFERIDAS CAJAS DE REGISTRO OCASIONADO POR LA PRESENCIA DE MATERIAL, CLINKER Y GRANOS EN GENERAL EN LA CARPETA ASFÁLTICA DENTRO DEL DAT.</t>
  </si>
  <si>
    <t>SERVICIO DE MANTENIMIENTO Y REPARACIÓN GENERAL DE CASETAS MÓVILES PARA CHEQUES, NÚMERO 1 Y 2 AL SERVICIO DE LA GERENCIA DE OPERACIONES DE EMPRESA PORTUARIA QUETZAL. DEBIDO A QUE, POR EL USO CONSTANTE, LARGO TIEMPO DE VIDA, EXPOSICIÓN A LA LLUVIA, AMBIENTE SALINO Y RAYOS U.V. SE ENCUENTRA EN MALAS CONDICIONES, MOTIVO POR EL CUAL SE REQUIERE EL PRESENTE SERVICIO DE MANTENIMIENTO.</t>
  </si>
  <si>
    <t xml:space="preserve">REPUESTOS PARA EL MANTENIMIENTO DEL MOTOR PARA LOS VEHÍCULOS MARCA TOYOTA SERIE 2KD, TIPO PICK-UP LÍNEA HILUX, Y MICROBÚS HIACE, MODELO DE REFERENCIA 2010, CHASIS DE REFERENCIA MR0CS12G2A0084168 Y SERIE 1KD TIPO CAMIONETA, LÍNEA FORTUNER, MODELO DE REFERENCIA 2007, CHASIS DE REFERENCIA 8AJYZ59G373015394; PARA MANTENER EN BUENAS CONDICIONES EL SISTEMA DE ALIMENTACIÓN DE LA ALTA PRESIÓN DE COMBUSTIBLE.   </t>
  </si>
  <si>
    <t>ADQUISICIÓN DE REPUESTOS PARA EQUIPO PORTUARIO, DE MONTACARGAS, DE 16 TONELADAS NUMERO#4, MARCA: SANY, MODELO: QSB6.7, CHASIS: 3011411049 AL SERVICIO DE LA GERENCIA DE OPERACIONES DE EMPRESA PORTUARIA QUETZAL.</t>
  </si>
  <si>
    <t>MATERIALES PARA EL MANTENIMIENTO Y REPARACIÓN GENERAL DE EDIFICACIÓN DENTRO DE DAT DE PUERTO QUETZAL, NECESARIO PARA LA REPARACIÓN DE PAREDES, TECHOS Y DRENAJES DE SERVICIOS SANITARIOS UBICADOS ATRÁS DE LA SECCIÓN DE MANTENIMIENTO DE EDIFICIOS DE EMPRESA PORTUARIA QUETZAL, DEBIDO A QUE, POR EL USO CONSTANTE, LARGO TIEMPO DE VIDA Y EXPOSICIÓN A LA HUMEDAD, LAS REFERIDAS INSTALACIONES SE ENCUENTRAN EN MALAS CONDICIONES, MOTIVO POR EL CUAL SE REQUIERE LA PRESENTE ADQUISICIÓN.</t>
  </si>
  <si>
    <t>ADQUISICIÓN DE EQUIPO PARA INSTALACIONES PORTUARIAS, TIPO SOLDADORA, NECESARIA POR PERSONAL DE LA GERENCIA DE MANTENIMIENTO PARA UTILIZARSE EN LOS DIFERENTES TRABAJOS REPARACIÓN DE ESTRUCTURAS DE METAL Y DE ALUMINIO QUE REQUIERE LA GERENCIA DE OPERACIONES Y OTRAS UNIDADES DE LA EMPRESA PORTUARIA QUETZAL.</t>
  </si>
  <si>
    <t>MATERIALES PARA MANTENIMIENTO CORRECTIVO DE INSTALACIONES EN EMPRESA PORTUARIA QUETZAL, NECESARIO PARA LA OFICINA Y BODEGA DEL ÁREA DE LAGUNAS DE OXIDACIÓN, DEBIDO A QUE, POR EL USO CONSTANTE, LARGO TIEMPO DE VIDA Y EXPOSICIÓN A LA HUMEDAD, SE ENCUENTRA EN MALAS CONDICIONES, MOTIVO POR EL CUAL SE REQUIERE LA PRESENTE ADQUISICIÓN.</t>
  </si>
  <si>
    <t>ADQUISICIÓN DE 1 BOMBA Y 1 MOTOR, AMBOS SUMERGIBLES Y DE 20 H.P., LOS CUALES SE UTILIZARÁN PARA EL MANTENIMIENTO DEL SISTEMA DE BOMBEO DEL EDIFICIO ADMINISTRATIVO II DE EMPRESA PORTUARIA QUETZAL.</t>
  </si>
  <si>
    <t>ADQUISICIÓN DE MATERIALES PARA LA REPARACIÓN DE VÍA DE PUERTO QUETZAL, NECESARIO PARA EL INTERIOR Y SALIDA # 2 DE PREPUERTO DE EMPRESA PORTUARIA QUETZAL. DEBIDO A QUE, POR EL TRÁFICO PESADO CONSTANTE, LARGO TIEMPO DE VIDA, EXPOSICIÓN A LA LLUVIA, AMBIENTE SALINO Y RAYOS U.V. SE ENCUENTRA EN MALAS CONDICIONES, MOTIVO POR EL CUAL SE REQUIERE LA PRESENTE ADQUISICIÓN DE MATERIALES.</t>
  </si>
  <si>
    <t>MARROQUIN VELASQUEZ CESAR AMILCAR</t>
  </si>
  <si>
    <t>10195904</t>
  </si>
  <si>
    <t>ISBELASOFT  SOCIEDAD ANÓNIMA</t>
  </si>
  <si>
    <t>110147251</t>
  </si>
  <si>
    <t>TELECOMUNICACIONES DE GUATEMALA  SOCIEDAD ANONIMA</t>
  </si>
  <si>
    <t>9929290</t>
  </si>
  <si>
    <t>GARCO CONSTRUCCIONES  SOCIEDAD ANÓNIMA</t>
  </si>
  <si>
    <t>120178699</t>
  </si>
  <si>
    <t>CHAVEZ JIMENEZ JUAN LUIS</t>
  </si>
  <si>
    <t>1357406K</t>
  </si>
  <si>
    <t>ANANCO  SOCIEDAD ANONIMA</t>
  </si>
  <si>
    <t>95283617</t>
  </si>
  <si>
    <t>ADQUISICIONES PAGADAS MODALIDAD ARRENDAMIENTO O ADQUISICIÓN DE BIENES INMUEBLES (ART.43 INCISO E)
CORRESPONDIENTES AL MES DE AGOSTO 2024</t>
  </si>
  <si>
    <t>ADQUISICIONES PAGADAS MODALIDAD CONTRATO ABIERTO
CORRESPONDIENTES AL MES DE AGOSTO 2024</t>
  </si>
  <si>
    <t>ADQUISICIONES PAGADAS MODALIDAD COMPRA DIRECTA POR AUSENCIA DE OFERTAS
CORRESPONDIENTES AL MES DE AGOSTO 2024</t>
  </si>
  <si>
    <t>ADQUISICIONES PAGADAS MODALIDAD NEGOCIACIONES ENTRE ENTIDADES PÚBLICAS 
CORRESPONDIENTES AL MES DE AGOSTO 2024</t>
  </si>
  <si>
    <t>ADQUISICIONES PAGADAS MODALIDAD PROCEDIMIENTOS REGULADOS POR EL ARTÍCULO 54 LCE
CORRESPONDIENTES AL MES DE AGOSTO  2024</t>
  </si>
  <si>
    <t>ADQUISICIONES PAGADAS MODALIDAD PROCEDIMIENTOS REGULADOS POR EL ARTÍCULO 44 LCE
CORRESPONDIENTES AL MES DE AGOSTO 2024</t>
  </si>
  <si>
    <r>
      <t>FECHA DE ACTUALIZACIÓN:</t>
    </r>
    <r>
      <rPr>
        <b/>
        <sz val="11"/>
        <color indexed="8"/>
        <rFont val="Calibri"/>
        <family val="2"/>
      </rPr>
      <t xml:space="preserve"> AGOSTO 2024</t>
    </r>
  </si>
  <si>
    <t>COTIZACION</t>
  </si>
  <si>
    <t>A-402-2024</t>
  </si>
  <si>
    <t>PRECTOR, SOCIEDAD ANONIMA</t>
  </si>
  <si>
    <t>SERVICIO PARA EL CONTROL DE PLAGAS EN EL DAT Y ZONAS 2 Y 8 DE LA FINCA DE EPQ.</t>
  </si>
  <si>
    <t>12 MESES</t>
  </si>
  <si>
    <t>A-404-2024</t>
  </si>
  <si>
    <t>CHUR,PÉREZ,,JOSÉ,RUBÉN</t>
  </si>
  <si>
    <t>MANTENIMIENTO DE PLATAFORMA EN ATRACADEROS 3 Y 4 DEL MUELLE COMERCIAL DE PUERTO QUETZAL</t>
  </si>
  <si>
    <t>45 DIAS CALENDARIO</t>
  </si>
  <si>
    <t>A-407-2024</t>
  </si>
  <si>
    <t>Molinete</t>
  </si>
  <si>
    <t>60 DIAS CALENDARIO</t>
  </si>
  <si>
    <t>A-413-2024</t>
  </si>
  <si>
    <t>RIVERA,RODAS,,WALTER,ORLANDO</t>
  </si>
  <si>
    <t>MANTENIMIENTO Y REPARACIÓN DE DRENAJES PLUVIALES DE PATIO DE VEHÍCULOS NUEVOS NO.1 EN DAT DE PUERTO QUETZAL</t>
  </si>
  <si>
    <t>44 DIAS CALENDARIO</t>
  </si>
  <si>
    <t>A-419-2024</t>
  </si>
  <si>
    <t>MANNA FOOD ASSURANCE SOCIEDAD ANONIMA</t>
  </si>
  <si>
    <t>Suministros de Almuerzos para la celebración del día del empleado portuario y XXXIX Aniversario de EPQ.</t>
  </si>
  <si>
    <t>3 MESES</t>
  </si>
  <si>
    <t>A-408-2024</t>
  </si>
  <si>
    <t xml:space="preserve">QUINTANA,SHTRAUBE,,PABLO,ISAAC </t>
  </si>
  <si>
    <t>MANTENIMIENTO Y REPARACIÓN DEL EDIFICIO NÚMERO 1 DEL INGRESO AL DEPÓSITO ADUANERO TEMPORAL DE EMPRESA PORTUARIA QUETZAL</t>
  </si>
  <si>
    <t>FECHA DE ACTUALIZACIÓN: AGOSTO  2024</t>
  </si>
  <si>
    <t>A-406-2024</t>
  </si>
  <si>
    <t>171, 174</t>
  </si>
  <si>
    <t>ZUÑIGA,GÓMEZ,,EVELYN,YESENIA</t>
  </si>
  <si>
    <t>MANTENIMIENTO Y REPARACIÓN DEL CIELO FALSO DEL EDIFICIO DE CAPACITACIÓN DE LA EMPRESA PORTUARIA QUETZAL</t>
  </si>
  <si>
    <t>FECHA DE INGRESO</t>
  </si>
  <si>
    <t>SC</t>
  </si>
  <si>
    <t>FECHA DE SALIDA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</si>
</sst>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quot;* #,##0.00_-;\-&quot;Q&quot;* #,##0.00_-;_-&quot;Q&quot;* &quot;-&quot;??_-;_-@_-"/>
    <numFmt numFmtId="164" formatCode="_(&quot;Q&quot;* #,##0.00_);_(&quot;Q&quot;* \(#,##0.00\);_(&quot;Q&quot;* &quot;-&quot;??_);_(@_)"/>
    <numFmt numFmtId="165" formatCode="d/mm/yyyy;@"/>
    <numFmt numFmtId="166" formatCode="_([$Q-100A]* #,##0.00_);_([$Q-100A]* \(#,##0.00\);_([$Q-100A]* &quot;-&quot;??_);_(@_)"/>
    <numFmt numFmtId="167" formatCode="dd/mm/yyyy;@"/>
  </numFmts>
  <fonts count="44"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Calibri"/>
      <family val="2"/>
      <scheme val="minor"/>
    </font>
    <font>
      <b/>
      <sz val="11"/>
      <color theme="1"/>
      <name val="Calibri"/>
      <family val="2"/>
      <scheme val="minor"/>
    </font>
    <font>
      <sz val="12"/>
      <name val="Arial"/>
      <family val="2"/>
    </font>
    <font>
      <b/>
      <sz val="22"/>
      <color indexed="8"/>
      <name val="Calibri"/>
      <family val="2"/>
    </font>
    <font>
      <b/>
      <sz val="11"/>
      <color indexed="8"/>
      <name val="Calibri"/>
      <family val="2"/>
    </font>
    <font>
      <sz val="11"/>
      <name val="Arial"/>
      <family val="2"/>
    </font>
    <font>
      <b/>
      <sz val="8"/>
      <name val="Arial"/>
      <family val="2"/>
    </font>
    <font>
      <sz val="12"/>
      <color theme="1"/>
      <name val="Arial"/>
      <family val="2"/>
    </font>
    <font>
      <b/>
      <i/>
      <sz val="11"/>
      <color theme="1"/>
      <name val="Calibri"/>
      <family val="2"/>
      <scheme val="minor"/>
    </font>
    <font>
      <b/>
      <sz val="14"/>
      <color theme="0"/>
      <name val="Calibri"/>
      <family val="2"/>
      <scheme val="minor"/>
    </font>
    <font>
      <sz val="12"/>
      <color theme="0"/>
      <name val="Arial"/>
      <family val="2"/>
    </font>
    <font>
      <b/>
      <sz val="12"/>
      <color theme="0"/>
      <name val="Arial"/>
      <family val="2"/>
    </font>
    <font>
      <sz val="7"/>
      <color theme="1"/>
      <name val="Arial"/>
      <family val="2"/>
    </font>
    <font>
      <b/>
      <sz val="16"/>
      <color theme="1"/>
      <name val="Calibri"/>
      <family val="2"/>
      <scheme val="minor"/>
    </font>
    <font>
      <b/>
      <sz val="14"/>
      <color theme="1"/>
      <name val="Calibri"/>
      <family val="2"/>
      <scheme val="minor"/>
    </font>
    <font>
      <sz val="11"/>
      <color rgb="FF000000"/>
      <name val="Calibri"/>
      <family val="2"/>
    </font>
    <font>
      <b/>
      <sz val="20"/>
      <color rgb="FF000000"/>
      <name val="Calibri"/>
      <family val="2"/>
    </font>
    <font>
      <b/>
      <sz val="12"/>
      <color rgb="FF000000"/>
      <name val="Calibri"/>
      <family val="2"/>
    </font>
    <font>
      <sz val="11"/>
      <name val="Calibri"/>
      <family val="2"/>
    </font>
    <font>
      <sz val="11"/>
      <name val="Calibri"/>
      <family val="2"/>
      <scheme val="minor"/>
    </font>
    <font>
      <sz val="10"/>
      <color rgb="FF000000"/>
      <name val="Arial"/>
      <family val="2"/>
    </font>
    <font>
      <sz val="10"/>
      <color rgb="FF000000"/>
      <name val="Arial"/>
      <family val="2"/>
    </font>
    <font>
      <sz val="10"/>
      <color rgb="FF000000"/>
      <name val="Arial"/>
    </font>
    <font>
      <u/>
      <sz val="10"/>
      <color theme="10"/>
      <name val="Arial"/>
      <family val="2"/>
    </font>
    <font>
      <sz val="8"/>
      <color theme="1"/>
      <name val="Calibri"/>
      <family val="2"/>
      <scheme val="minor"/>
    </font>
    <font>
      <sz val="11"/>
      <name val="Arial"/>
    </font>
    <font>
      <sz val="10"/>
      <name val="Arial"/>
    </font>
    <font>
      <sz val="11"/>
      <color rgb="FF000000"/>
      <name val="Calibri"/>
    </font>
    <font>
      <b/>
      <sz val="20"/>
      <color rgb="FF000000"/>
      <name val="Calibri"/>
    </font>
    <font>
      <b/>
      <sz val="12"/>
      <color rgb="FF000000"/>
      <name val="Calibri"/>
    </font>
    <font>
      <b/>
      <sz val="11"/>
      <name val="Arial"/>
      <family val="2"/>
    </font>
    <font>
      <b/>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7">
    <xf numFmtId="0" fontId="0" fillId="0" borderId="0"/>
    <xf numFmtId="0" fontId="9" fillId="0" borderId="0"/>
    <xf numFmtId="0" fontId="11" fillId="0" borderId="0"/>
    <xf numFmtId="0" fontId="10" fillId="0" borderId="0"/>
    <xf numFmtId="0" fontId="8" fillId="0" borderId="0"/>
    <xf numFmtId="0" fontId="7" fillId="0" borderId="0"/>
    <xf numFmtId="0" fontId="6" fillId="0" borderId="0"/>
    <xf numFmtId="0" fontId="5" fillId="0" borderId="0"/>
    <xf numFmtId="0" fontId="11" fillId="0" borderId="0"/>
    <xf numFmtId="0" fontId="4" fillId="0" borderId="0"/>
    <xf numFmtId="0" fontId="3" fillId="0" borderId="0"/>
    <xf numFmtId="0" fontId="32" fillId="0" borderId="0"/>
    <xf numFmtId="0" fontId="33" fillId="0" borderId="0"/>
    <xf numFmtId="0" fontId="34" fillId="0" borderId="0"/>
    <xf numFmtId="0" fontId="35" fillId="0" borderId="0" applyNumberFormat="0" applyFill="0" applyBorder="0" applyAlignment="0" applyProtection="0"/>
    <xf numFmtId="0" fontId="1" fillId="0" borderId="0"/>
    <xf numFmtId="44" fontId="10" fillId="0" borderId="0" applyFont="0" applyFill="0" applyBorder="0" applyAlignment="0" applyProtection="0"/>
  </cellStyleXfs>
  <cellXfs count="164">
    <xf numFmtId="0" fontId="0" fillId="0" borderId="0" xfId="0"/>
    <xf numFmtId="0" fontId="5" fillId="0" borderId="0" xfId="7"/>
    <xf numFmtId="0" fontId="5" fillId="0" borderId="0" xfId="7" applyAlignment="1">
      <alignment horizontal="center"/>
    </xf>
    <xf numFmtId="0" fontId="20" fillId="0" borderId="0" xfId="7" applyFont="1" applyAlignment="1">
      <alignment horizontal="center"/>
    </xf>
    <xf numFmtId="14" fontId="0" fillId="0" borderId="0" xfId="0" applyNumberFormat="1"/>
    <xf numFmtId="0" fontId="5" fillId="0" borderId="0" xfId="7"/>
    <xf numFmtId="0" fontId="5" fillId="0" borderId="0" xfId="7" applyAlignment="1">
      <alignment horizontal="center"/>
    </xf>
    <xf numFmtId="0" fontId="20" fillId="0" borderId="0" xfId="7" applyFont="1" applyAlignment="1">
      <alignment horizontal="center"/>
    </xf>
    <xf numFmtId="0" fontId="21" fillId="3" borderId="1" xfId="7" applyFont="1" applyFill="1" applyBorder="1" applyAlignment="1">
      <alignment horizontal="center" vertical="center"/>
    </xf>
    <xf numFmtId="0" fontId="5" fillId="0" borderId="0" xfId="7"/>
    <xf numFmtId="0" fontId="5" fillId="0" borderId="0" xfId="7" applyAlignment="1">
      <alignment horizontal="center"/>
    </xf>
    <xf numFmtId="0" fontId="19" fillId="2" borderId="1" xfId="7" applyFont="1" applyFill="1" applyBorder="1" applyAlignment="1">
      <alignment horizontal="center" vertical="center" wrapText="1"/>
    </xf>
    <xf numFmtId="0" fontId="14" fillId="2" borderId="1" xfId="7" applyFont="1" applyFill="1" applyBorder="1" applyAlignment="1">
      <alignment horizontal="center" vertical="center" wrapText="1"/>
    </xf>
    <xf numFmtId="0" fontId="5" fillId="2" borderId="0" xfId="7" applyFill="1"/>
    <xf numFmtId="0" fontId="20" fillId="0" borderId="0" xfId="7" applyFont="1" applyAlignment="1">
      <alignment horizontal="center"/>
    </xf>
    <xf numFmtId="0" fontId="21" fillId="3" borderId="1" xfId="7" applyFont="1" applyFill="1" applyBorder="1" applyAlignment="1">
      <alignment horizontal="center" vertical="center"/>
    </xf>
    <xf numFmtId="0" fontId="22" fillId="3" borderId="1" xfId="7" applyFont="1" applyFill="1" applyBorder="1" applyAlignment="1">
      <alignment horizontal="center" vertical="center" wrapText="1"/>
    </xf>
    <xf numFmtId="14" fontId="22" fillId="3" borderId="1" xfId="7" applyNumberFormat="1" applyFont="1" applyFill="1" applyBorder="1" applyAlignment="1">
      <alignment horizontal="center" vertical="center" wrapText="1"/>
    </xf>
    <xf numFmtId="14" fontId="23" fillId="3" borderId="1" xfId="7" applyNumberFormat="1" applyFont="1" applyFill="1" applyBorder="1" applyAlignment="1">
      <alignment horizontal="center" vertical="center" wrapText="1"/>
    </xf>
    <xf numFmtId="1" fontId="23" fillId="3" borderId="1" xfId="7" applyNumberFormat="1" applyFont="1" applyFill="1" applyBorder="1" applyAlignment="1">
      <alignment horizontal="center" vertical="center" wrapText="1"/>
    </xf>
    <xf numFmtId="166" fontId="5" fillId="0" borderId="0" xfId="7" applyNumberFormat="1"/>
    <xf numFmtId="0" fontId="24" fillId="2" borderId="1" xfId="7" applyFont="1" applyFill="1" applyBorder="1" applyAlignment="1">
      <alignment horizontal="center" vertical="center" wrapText="1"/>
    </xf>
    <xf numFmtId="0" fontId="20" fillId="0" borderId="0" xfId="0" applyFont="1" applyAlignment="1">
      <alignment horizontal="center"/>
    </xf>
    <xf numFmtId="0" fontId="0" fillId="0" borderId="0" xfId="0" applyAlignment="1">
      <alignment horizontal="center"/>
    </xf>
    <xf numFmtId="0" fontId="21" fillId="3"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xf numFmtId="0" fontId="22" fillId="3" borderId="1" xfId="0" applyFont="1" applyFill="1" applyBorder="1" applyAlignment="1">
      <alignment horizontal="center" vertical="center" wrapText="1"/>
    </xf>
    <xf numFmtId="14" fontId="22" fillId="3" borderId="1" xfId="0" applyNumberFormat="1"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1" fontId="23" fillId="3" borderId="1" xfId="0" applyNumberFormat="1" applyFont="1" applyFill="1" applyBorder="1" applyAlignment="1">
      <alignment horizontal="center" vertical="center" wrapText="1"/>
    </xf>
    <xf numFmtId="14" fontId="22" fillId="3" borderId="2" xfId="7" applyNumberFormat="1" applyFont="1" applyFill="1" applyBorder="1" applyAlignment="1">
      <alignment horizontal="center" vertical="center" wrapText="1"/>
    </xf>
    <xf numFmtId="14" fontId="23" fillId="3" borderId="2" xfId="7" applyNumberFormat="1" applyFont="1" applyFill="1" applyBorder="1" applyAlignment="1">
      <alignment horizontal="center" vertical="center" wrapText="1"/>
    </xf>
    <xf numFmtId="1" fontId="23" fillId="3" borderId="2" xfId="7" applyNumberFormat="1" applyFont="1" applyFill="1" applyBorder="1" applyAlignment="1">
      <alignment horizontal="center" vertical="center" wrapText="1"/>
    </xf>
    <xf numFmtId="0" fontId="22" fillId="3" borderId="2" xfId="7" applyFont="1" applyFill="1" applyBorder="1" applyAlignment="1">
      <alignment horizontal="center" vertical="center" wrapText="1"/>
    </xf>
    <xf numFmtId="14" fontId="0" fillId="0" borderId="0" xfId="0" applyNumberFormat="1" applyBorder="1"/>
    <xf numFmtId="0" fontId="0" fillId="0" borderId="0" xfId="0" applyBorder="1"/>
    <xf numFmtId="0" fontId="5" fillId="0" borderId="0" xfId="7" applyBorder="1"/>
    <xf numFmtId="0" fontId="22" fillId="3" borderId="15" xfId="7" applyFont="1" applyFill="1" applyBorder="1" applyAlignment="1">
      <alignment horizontal="center" vertical="center" wrapText="1"/>
    </xf>
    <xf numFmtId="14" fontId="22" fillId="3" borderId="15" xfId="7" applyNumberFormat="1" applyFont="1" applyFill="1" applyBorder="1" applyAlignment="1">
      <alignment horizontal="center" vertical="center" wrapText="1"/>
    </xf>
    <xf numFmtId="14" fontId="23" fillId="3" borderId="15" xfId="7" applyNumberFormat="1" applyFont="1" applyFill="1" applyBorder="1" applyAlignment="1">
      <alignment horizontal="center" vertical="center" wrapText="1"/>
    </xf>
    <xf numFmtId="1" fontId="23" fillId="3" borderId="15" xfId="7" applyNumberFormat="1" applyFont="1" applyFill="1" applyBorder="1" applyAlignment="1">
      <alignment horizontal="center" vertical="center" wrapText="1"/>
    </xf>
    <xf numFmtId="0" fontId="0" fillId="0" borderId="1" xfId="0" applyBorder="1"/>
    <xf numFmtId="0" fontId="31" fillId="4" borderId="1" xfId="0" applyFont="1" applyFill="1" applyBorder="1" applyAlignment="1">
      <alignment horizontal="center"/>
    </xf>
    <xf numFmtId="14" fontId="30" fillId="4" borderId="1" xfId="0" applyNumberFormat="1" applyFont="1" applyFill="1" applyBorder="1" applyAlignment="1">
      <alignment horizontal="center"/>
    </xf>
    <xf numFmtId="0" fontId="0" fillId="0" borderId="1" xfId="0" applyFont="1" applyBorder="1" applyAlignment="1">
      <alignment horizontal="center"/>
    </xf>
    <xf numFmtId="0" fontId="0" fillId="0" borderId="1" xfId="0" applyBorder="1" applyAlignment="1">
      <alignment horizontal="center" vertical="center"/>
    </xf>
    <xf numFmtId="0" fontId="31" fillId="4" borderId="1" xfId="0" applyFont="1" applyFill="1" applyBorder="1" applyAlignment="1">
      <alignment horizontal="center" vertical="center"/>
    </xf>
    <xf numFmtId="14" fontId="30" fillId="4" borderId="1" xfId="0" applyNumberFormat="1" applyFont="1" applyFill="1" applyBorder="1" applyAlignment="1">
      <alignment horizontal="center" vertical="center"/>
    </xf>
    <xf numFmtId="0"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5" fillId="2" borderId="0" xfId="7" applyFill="1" applyAlignment="1">
      <alignment horizontal="center" vertical="center"/>
    </xf>
    <xf numFmtId="0" fontId="31" fillId="4" borderId="1" xfId="0" applyFont="1" applyFill="1" applyBorder="1" applyAlignment="1">
      <alignment horizontal="center" vertical="center" wrapText="1"/>
    </xf>
    <xf numFmtId="14" fontId="30" fillId="4"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165" fontId="12" fillId="2" borderId="1" xfId="2" applyNumberFormat="1" applyFont="1" applyFill="1" applyBorder="1" applyAlignment="1">
      <alignment horizontal="center" vertical="top"/>
    </xf>
    <xf numFmtId="0" fontId="12" fillId="2" borderId="1" xfId="2" applyFont="1" applyFill="1" applyBorder="1" applyAlignment="1">
      <alignment horizontal="justify" vertical="top" wrapText="1"/>
    </xf>
    <xf numFmtId="3" fontId="12" fillId="2" borderId="1" xfId="2" applyNumberFormat="1" applyFont="1" applyFill="1" applyBorder="1" applyAlignment="1">
      <alignment horizontal="center" vertical="top" wrapText="1"/>
    </xf>
    <xf numFmtId="164" fontId="12" fillId="2" borderId="1" xfId="2" quotePrefix="1" applyNumberFormat="1" applyFont="1" applyFill="1" applyBorder="1" applyAlignment="1">
      <alignment horizontal="left" vertical="top" wrapText="1"/>
    </xf>
    <xf numFmtId="164" fontId="12" fillId="2" borderId="1" xfId="2" quotePrefix="1" applyNumberFormat="1" applyFont="1" applyFill="1" applyBorder="1" applyAlignment="1">
      <alignment horizontal="center" vertical="top"/>
    </xf>
    <xf numFmtId="14" fontId="14" fillId="2" borderId="1" xfId="7" applyNumberFormat="1" applyFont="1" applyFill="1" applyBorder="1" applyAlignment="1">
      <alignment horizontal="center" vertical="center" wrapText="1"/>
    </xf>
    <xf numFmtId="165" fontId="14" fillId="2" borderId="1" xfId="7" applyNumberFormat="1" applyFont="1" applyFill="1" applyBorder="1" applyAlignment="1">
      <alignment horizontal="center" vertical="center" wrapText="1"/>
    </xf>
    <xf numFmtId="167" fontId="30" fillId="4" borderId="1" xfId="0" applyNumberFormat="1" applyFont="1" applyFill="1" applyBorder="1" applyAlignment="1">
      <alignment horizontal="center"/>
    </xf>
    <xf numFmtId="0" fontId="37" fillId="0" borderId="14" xfId="13" applyFont="1" applyBorder="1"/>
    <xf numFmtId="0" fontId="37" fillId="0" borderId="0" xfId="13" applyFont="1"/>
    <xf numFmtId="0" fontId="38" fillId="0" borderId="0" xfId="13" applyFont="1"/>
    <xf numFmtId="0" fontId="34" fillId="0" borderId="0" xfId="13"/>
    <xf numFmtId="0" fontId="37" fillId="0" borderId="7" xfId="13" applyFont="1" applyBorder="1"/>
    <xf numFmtId="0" fontId="37" fillId="0" borderId="9" xfId="13" applyFont="1" applyBorder="1"/>
    <xf numFmtId="0" fontId="42" fillId="0" borderId="16" xfId="13" applyFont="1" applyBorder="1" applyAlignment="1">
      <alignment wrapText="1"/>
    </xf>
    <xf numFmtId="0" fontId="17" fillId="0" borderId="16" xfId="13" applyFont="1" applyBorder="1" applyAlignment="1">
      <alignment wrapText="1"/>
    </xf>
    <xf numFmtId="14" fontId="17" fillId="0" borderId="16" xfId="13" applyNumberFormat="1" applyFont="1" applyBorder="1" applyAlignment="1">
      <alignment wrapText="1"/>
    </xf>
    <xf numFmtId="0" fontId="34" fillId="0" borderId="0" xfId="13" applyAlignment="1">
      <alignment wrapText="1"/>
    </xf>
    <xf numFmtId="0" fontId="17" fillId="0" borderId="17" xfId="13" applyFont="1" applyBorder="1" applyAlignment="1">
      <alignment wrapText="1"/>
    </xf>
    <xf numFmtId="0" fontId="17" fillId="5" borderId="16" xfId="13" applyFont="1" applyFill="1" applyBorder="1" applyAlignment="1">
      <alignment wrapText="1"/>
    </xf>
    <xf numFmtId="0" fontId="17" fillId="0" borderId="16" xfId="13" applyFont="1" applyBorder="1" applyAlignment="1">
      <alignment horizontal="right" wrapText="1"/>
    </xf>
    <xf numFmtId="14" fontId="17" fillId="6" borderId="16" xfId="13" applyNumberFormat="1" applyFont="1" applyFill="1" applyBorder="1" applyAlignment="1">
      <alignment horizontal="left" wrapText="1"/>
    </xf>
    <xf numFmtId="0" fontId="17" fillId="3" borderId="18" xfId="13" applyFont="1" applyFill="1" applyBorder="1"/>
    <xf numFmtId="0" fontId="17" fillId="3" borderId="18" xfId="13" applyFont="1" applyFill="1" applyBorder="1" applyAlignment="1">
      <alignment horizontal="center"/>
    </xf>
    <xf numFmtId="0" fontId="17" fillId="3" borderId="16" xfId="13" applyFont="1" applyFill="1" applyBorder="1" applyAlignment="1">
      <alignment wrapText="1"/>
    </xf>
    <xf numFmtId="14" fontId="17" fillId="3" borderId="17" xfId="13" applyNumberFormat="1" applyFont="1" applyFill="1" applyBorder="1" applyAlignment="1">
      <alignment horizontal="left" wrapText="1"/>
    </xf>
    <xf numFmtId="0" fontId="0" fillId="0" borderId="15" xfId="0" applyBorder="1"/>
    <xf numFmtId="0" fontId="31" fillId="4" borderId="15" xfId="0" applyFont="1" applyFill="1" applyBorder="1" applyAlignment="1">
      <alignment horizontal="center"/>
    </xf>
    <xf numFmtId="167" fontId="30" fillId="4" borderId="15" xfId="0" applyNumberFormat="1" applyFont="1" applyFill="1" applyBorder="1" applyAlignment="1">
      <alignment horizontal="center"/>
    </xf>
    <xf numFmtId="0" fontId="1" fillId="0" borderId="0" xfId="15"/>
    <xf numFmtId="0" fontId="17" fillId="0" borderId="0" xfId="15" applyFont="1"/>
    <xf numFmtId="14" fontId="1" fillId="0" borderId="0" xfId="15" applyNumberFormat="1"/>
    <xf numFmtId="0" fontId="18" fillId="0" borderId="1" xfId="15" applyFont="1" applyBorder="1" applyAlignment="1">
      <alignment horizontal="center" vertical="center" wrapText="1"/>
    </xf>
    <xf numFmtId="0" fontId="1" fillId="0" borderId="0" xfId="15" applyAlignment="1">
      <alignment vertical="top"/>
    </xf>
    <xf numFmtId="0" fontId="36" fillId="0" borderId="1" xfId="15" applyFont="1" applyBorder="1" applyAlignment="1">
      <alignment vertical="center" wrapText="1"/>
    </xf>
    <xf numFmtId="164" fontId="1" fillId="0" borderId="1" xfId="15" applyNumberFormat="1" applyBorder="1"/>
    <xf numFmtId="14" fontId="5" fillId="0" borderId="0" xfId="7" applyNumberFormat="1"/>
    <xf numFmtId="0" fontId="17" fillId="0" borderId="17" xfId="13" applyFont="1" applyBorder="1" applyAlignment="1">
      <alignment wrapText="1"/>
    </xf>
    <xf numFmtId="14" fontId="17" fillId="5" borderId="16" xfId="13" applyNumberFormat="1" applyFont="1" applyFill="1" applyBorder="1" applyAlignment="1">
      <alignment wrapText="1"/>
    </xf>
    <xf numFmtId="0" fontId="43" fillId="3" borderId="0" xfId="7" applyFont="1" applyFill="1" applyBorder="1" applyAlignment="1">
      <alignment horizontal="center" vertical="center"/>
    </xf>
    <xf numFmtId="0" fontId="25" fillId="0" borderId="0" xfId="7" applyFont="1" applyBorder="1" applyAlignment="1">
      <alignment horizontal="center" vertical="top" wrapText="1"/>
    </xf>
    <xf numFmtId="0" fontId="13" fillId="0" borderId="0" xfId="7" applyFont="1" applyBorder="1" applyAlignment="1">
      <alignment horizontal="center" wrapText="1"/>
    </xf>
    <xf numFmtId="0" fontId="25" fillId="0" borderId="3" xfId="7" applyFont="1" applyBorder="1" applyAlignment="1">
      <alignment horizontal="center" vertical="top" wrapText="1"/>
    </xf>
    <xf numFmtId="0" fontId="13" fillId="0" borderId="0" xfId="0" applyFont="1" applyBorder="1" applyAlignment="1">
      <alignment horizontal="center" wrapText="1"/>
    </xf>
    <xf numFmtId="0" fontId="25" fillId="0" borderId="3" xfId="0" applyFont="1" applyBorder="1" applyAlignment="1">
      <alignment horizontal="center" vertical="top" wrapText="1"/>
    </xf>
    <xf numFmtId="0" fontId="26" fillId="0" borderId="3" xfId="7" applyFont="1" applyBorder="1" applyAlignment="1">
      <alignment horizontal="center" vertical="top" wrapText="1"/>
    </xf>
    <xf numFmtId="0" fontId="2" fillId="0" borderId="0" xfId="7" applyFont="1" applyAlignment="1">
      <alignment horizontal="center" wrapText="1"/>
    </xf>
    <xf numFmtId="0" fontId="1" fillId="0" borderId="1" xfId="15" applyBorder="1" applyAlignment="1">
      <alignment horizontal="center"/>
    </xf>
    <xf numFmtId="0" fontId="11" fillId="0" borderId="4" xfId="15" applyFont="1" applyBorder="1"/>
    <xf numFmtId="0" fontId="11" fillId="0" borderId="5" xfId="15" applyFont="1" applyBorder="1"/>
    <xf numFmtId="0" fontId="1" fillId="0" borderId="6" xfId="15" applyBorder="1"/>
    <xf numFmtId="0" fontId="11" fillId="0" borderId="7" xfId="15" applyFont="1" applyBorder="1"/>
    <xf numFmtId="0" fontId="11" fillId="0" borderId="8" xfId="15" applyFont="1" applyBorder="1"/>
    <xf numFmtId="0" fontId="11" fillId="0" borderId="9" xfId="15" applyFont="1" applyBorder="1"/>
    <xf numFmtId="0" fontId="27" fillId="0" borderId="10" xfId="15" applyFont="1" applyBorder="1" applyAlignment="1">
      <alignment horizontal="center"/>
    </xf>
    <xf numFmtId="0" fontId="11" fillId="0" borderId="11" xfId="15" applyFont="1" applyBorder="1"/>
    <xf numFmtId="0" fontId="11" fillId="0" borderId="12" xfId="15" applyFont="1" applyBorder="1"/>
    <xf numFmtId="0" fontId="28" fillId="0" borderId="4" xfId="15" applyFont="1" applyBorder="1" applyAlignment="1">
      <alignment horizontal="center" wrapText="1"/>
    </xf>
    <xf numFmtId="0" fontId="11" fillId="0" borderId="13" xfId="15" applyFont="1" applyBorder="1"/>
    <xf numFmtId="0" fontId="11" fillId="0" borderId="14" xfId="15" applyFont="1" applyBorder="1"/>
    <xf numFmtId="0" fontId="27" fillId="0" borderId="10" xfId="15" applyFont="1" applyBorder="1" applyAlignment="1">
      <alignment horizontal="left"/>
    </xf>
    <xf numFmtId="0" fontId="29" fillId="0" borderId="4" xfId="15" applyFont="1" applyBorder="1" applyAlignment="1">
      <alignment horizontal="center" wrapText="1"/>
    </xf>
    <xf numFmtId="0" fontId="42" fillId="0" borderId="10" xfId="13" applyFont="1" applyBorder="1" applyAlignment="1">
      <alignment wrapText="1"/>
    </xf>
    <xf numFmtId="0" fontId="17" fillId="0" borderId="12" xfId="13" applyFont="1" applyBorder="1"/>
    <xf numFmtId="0" fontId="17" fillId="0" borderId="17" xfId="13" applyFont="1" applyBorder="1" applyAlignment="1">
      <alignment wrapText="1"/>
    </xf>
    <xf numFmtId="0" fontId="17" fillId="0" borderId="18" xfId="13" applyFont="1" applyBorder="1"/>
    <xf numFmtId="0" fontId="17" fillId="0" borderId="19" xfId="13" applyFont="1" applyBorder="1"/>
    <xf numFmtId="0" fontId="35" fillId="0" borderId="17" xfId="14" applyBorder="1" applyAlignment="1">
      <alignment horizontal="center" wrapText="1"/>
    </xf>
    <xf numFmtId="0" fontId="35" fillId="0" borderId="18" xfId="14" applyBorder="1" applyAlignment="1">
      <alignment horizontal="center"/>
    </xf>
    <xf numFmtId="0" fontId="35" fillId="0" borderId="19" xfId="14" applyBorder="1" applyAlignment="1">
      <alignment horizontal="center"/>
    </xf>
    <xf numFmtId="44" fontId="17" fillId="0" borderId="17" xfId="16" applyFont="1" applyBorder="1" applyAlignment="1">
      <alignment horizontal="center" wrapText="1"/>
    </xf>
    <xf numFmtId="44" fontId="17" fillId="0" borderId="18" xfId="16" applyFont="1" applyBorder="1" applyAlignment="1">
      <alignment horizontal="center"/>
    </xf>
    <xf numFmtId="44" fontId="17" fillId="0" borderId="19" xfId="16" applyFont="1" applyBorder="1" applyAlignment="1">
      <alignment horizontal="center"/>
    </xf>
    <xf numFmtId="4" fontId="17" fillId="0" borderId="17" xfId="13" applyNumberFormat="1" applyFont="1" applyBorder="1" applyAlignment="1">
      <alignment horizontal="center" wrapText="1"/>
    </xf>
    <xf numFmtId="0" fontId="17" fillId="0" borderId="18" xfId="13" applyFont="1" applyBorder="1" applyAlignment="1">
      <alignment horizontal="center"/>
    </xf>
    <xf numFmtId="0" fontId="17" fillId="0" borderId="19" xfId="13" applyFont="1" applyBorder="1" applyAlignment="1">
      <alignment horizontal="center"/>
    </xf>
    <xf numFmtId="0" fontId="17" fillId="0" borderId="17" xfId="13" applyFont="1" applyBorder="1" applyAlignment="1">
      <alignment horizontal="center" wrapText="1"/>
    </xf>
    <xf numFmtId="0" fontId="17" fillId="0" borderId="17" xfId="13" applyFont="1" applyBorder="1" applyAlignment="1">
      <alignment horizontal="right" vertical="center" wrapText="1"/>
    </xf>
    <xf numFmtId="0" fontId="17" fillId="0" borderId="19" xfId="13" applyFont="1" applyBorder="1" applyAlignment="1">
      <alignment horizontal="right" vertical="center"/>
    </xf>
    <xf numFmtId="0" fontId="17" fillId="0" borderId="4" xfId="13" applyFont="1" applyBorder="1" applyAlignment="1">
      <alignment wrapText="1"/>
    </xf>
    <xf numFmtId="0" fontId="17" fillId="0" borderId="6" xfId="13" applyFont="1" applyBorder="1"/>
    <xf numFmtId="0" fontId="17" fillId="0" borderId="8" xfId="13" applyFont="1" applyBorder="1"/>
    <xf numFmtId="14" fontId="17" fillId="0" borderId="17" xfId="13" applyNumberFormat="1" applyFont="1" applyBorder="1" applyAlignment="1">
      <alignment wrapText="1"/>
    </xf>
    <xf numFmtId="0" fontId="38" fillId="0" borderId="4" xfId="13" applyFont="1" applyBorder="1"/>
    <xf numFmtId="0" fontId="38" fillId="0" borderId="13" xfId="13" applyFont="1" applyBorder="1"/>
    <xf numFmtId="0" fontId="38" fillId="0" borderId="5" xfId="13" applyFont="1" applyBorder="1"/>
    <xf numFmtId="0" fontId="38" fillId="0" borderId="6" xfId="13" applyFont="1" applyBorder="1"/>
    <xf numFmtId="0" fontId="34" fillId="0" borderId="0" xfId="13"/>
    <xf numFmtId="0" fontId="38" fillId="0" borderId="7" xfId="13" applyFont="1" applyBorder="1"/>
    <xf numFmtId="0" fontId="38" fillId="0" borderId="8" xfId="13" applyFont="1" applyBorder="1"/>
    <xf numFmtId="0" fontId="38" fillId="0" borderId="14" xfId="13" applyFont="1" applyBorder="1"/>
    <xf numFmtId="0" fontId="38" fillId="0" borderId="9" xfId="13" applyFont="1" applyBorder="1"/>
    <xf numFmtId="0" fontId="39" fillId="0" borderId="14" xfId="13" applyFont="1" applyBorder="1" applyAlignment="1">
      <alignment horizontal="center"/>
    </xf>
    <xf numFmtId="0" fontId="40" fillId="0" borderId="0" xfId="13" applyFont="1" applyAlignment="1">
      <alignment horizontal="center" wrapText="1"/>
    </xf>
    <xf numFmtId="0" fontId="39" fillId="0" borderId="14" xfId="13" applyFont="1" applyBorder="1" applyAlignment="1">
      <alignment horizontal="left"/>
    </xf>
    <xf numFmtId="0" fontId="27" fillId="0" borderId="14" xfId="13" applyFont="1" applyBorder="1" applyAlignment="1">
      <alignment horizontal="left"/>
    </xf>
    <xf numFmtId="0" fontId="41" fillId="0" borderId="0" xfId="13" applyFont="1" applyAlignment="1">
      <alignment horizontal="center" wrapText="1"/>
    </xf>
    <xf numFmtId="0" fontId="17" fillId="0" borderId="18" xfId="13" applyFont="1" applyBorder="1" applyAlignment="1">
      <alignment wrapText="1"/>
    </xf>
    <xf numFmtId="0" fontId="17" fillId="0" borderId="19" xfId="13" applyFont="1" applyBorder="1" applyAlignment="1">
      <alignment wrapText="1"/>
    </xf>
    <xf numFmtId="0" fontId="35" fillId="0" borderId="18" xfId="14" applyBorder="1" applyAlignment="1">
      <alignment horizontal="center" wrapText="1"/>
    </xf>
    <xf numFmtId="0" fontId="35" fillId="0" borderId="19" xfId="14" applyBorder="1" applyAlignment="1">
      <alignment horizontal="center" wrapText="1"/>
    </xf>
    <xf numFmtId="44" fontId="17" fillId="0" borderId="18" xfId="16" applyFont="1" applyBorder="1" applyAlignment="1">
      <alignment horizontal="center" wrapText="1"/>
    </xf>
    <xf numFmtId="44" fontId="17" fillId="0" borderId="19" xfId="16" applyFont="1" applyBorder="1" applyAlignment="1">
      <alignment horizontal="center" wrapText="1"/>
    </xf>
    <xf numFmtId="0" fontId="17" fillId="0" borderId="18" xfId="13" applyFont="1" applyBorder="1" applyAlignment="1">
      <alignment horizontal="center" wrapText="1"/>
    </xf>
    <xf numFmtId="0" fontId="17" fillId="0" borderId="19" xfId="13" applyFont="1" applyBorder="1" applyAlignment="1">
      <alignment horizontal="center" wrapText="1"/>
    </xf>
    <xf numFmtId="0" fontId="17" fillId="0" borderId="19" xfId="13" applyFont="1" applyBorder="1" applyAlignment="1">
      <alignment horizontal="right" vertical="center" wrapText="1"/>
    </xf>
    <xf numFmtId="0" fontId="17" fillId="0" borderId="6" xfId="13" applyFont="1" applyBorder="1" applyAlignment="1">
      <alignment wrapText="1"/>
    </xf>
    <xf numFmtId="0" fontId="17" fillId="0" borderId="8" xfId="13" applyFont="1" applyBorder="1" applyAlignment="1">
      <alignment wrapText="1"/>
    </xf>
  </cellXfs>
  <cellStyles count="17">
    <cellStyle name="Hipervínculo 2" xfId="14" xr:uid="{5FA749A3-ADC1-4D12-BD2A-154B6E323C52}"/>
    <cellStyle name="Moneda" xfId="16" builtinId="4"/>
    <cellStyle name="Normal" xfId="0" builtinId="0"/>
    <cellStyle name="Normal 10" xfId="10" xr:uid="{00000000-0005-0000-0000-000002000000}"/>
    <cellStyle name="Normal 11" xfId="11" xr:uid="{00000000-0005-0000-0000-000003000000}"/>
    <cellStyle name="Normal 12" xfId="12" xr:uid="{00000000-0005-0000-0000-000004000000}"/>
    <cellStyle name="Normal 13" xfId="13" xr:uid="{00000000-0005-0000-0000-000005000000}"/>
    <cellStyle name="Normal 2" xfId="1" xr:uid="{00000000-0005-0000-0000-000006000000}"/>
    <cellStyle name="Normal 2 2" xfId="8" xr:uid="{00000000-0005-0000-0000-000007000000}"/>
    <cellStyle name="Normal 3" xfId="3" xr:uid="{00000000-0005-0000-0000-000008000000}"/>
    <cellStyle name="Normal 4" xfId="2" xr:uid="{00000000-0005-0000-0000-000009000000}"/>
    <cellStyle name="Normal 5" xfId="4" xr:uid="{00000000-0005-0000-0000-00000A000000}"/>
    <cellStyle name="Normal 6" xfId="5" xr:uid="{00000000-0005-0000-0000-00000B000000}"/>
    <cellStyle name="Normal 7" xfId="6" xr:uid="{00000000-0005-0000-0000-00000C000000}"/>
    <cellStyle name="Normal 8" xfId="7" xr:uid="{00000000-0005-0000-0000-00000D000000}"/>
    <cellStyle name="Normal 8 2" xfId="15" xr:uid="{A6A21F1F-5269-4C47-865B-19F8240054D4}"/>
    <cellStyle name="Normal 9" xfId="9" xr:uid="{00000000-0005-0000-0000-00000E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533400</xdr:colOff>
      <xdr:row>6</xdr:row>
      <xdr:rowOff>57150</xdr:rowOff>
    </xdr:to>
    <xdr:pic>
      <xdr:nvPicPr>
        <xdr:cNvPr id="2" name="1 Imagen" descr="LOGO EPQ">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533400</xdr:colOff>
      <xdr:row>6</xdr:row>
      <xdr:rowOff>57150</xdr:rowOff>
    </xdr:to>
    <xdr:pic>
      <xdr:nvPicPr>
        <xdr:cNvPr id="2" name="1 Imagen" descr="LOGO EPQ">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95250</xdr:rowOff>
    </xdr:from>
    <xdr:to>
      <xdr:col>1</xdr:col>
      <xdr:colOff>609600</xdr:colOff>
      <xdr:row>6</xdr:row>
      <xdr:rowOff>152400</xdr:rowOff>
    </xdr:to>
    <xdr:pic>
      <xdr:nvPicPr>
        <xdr:cNvPr id="2" name="1 Imagen" descr="LOGO EPQ">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95250</xdr:rowOff>
    </xdr:from>
    <xdr:to>
      <xdr:col>1</xdr:col>
      <xdr:colOff>609600</xdr:colOff>
      <xdr:row>6</xdr:row>
      <xdr:rowOff>152400</xdr:rowOff>
    </xdr:to>
    <xdr:pic>
      <xdr:nvPicPr>
        <xdr:cNvPr id="2" name="1 Imagen" descr="LOGO EPQ">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95250</xdr:rowOff>
    </xdr:from>
    <xdr:to>
      <xdr:col>1</xdr:col>
      <xdr:colOff>609600</xdr:colOff>
      <xdr:row>6</xdr:row>
      <xdr:rowOff>152400</xdr:rowOff>
    </xdr:to>
    <xdr:pic>
      <xdr:nvPicPr>
        <xdr:cNvPr id="2" name="1 Imagen" descr="LOGO EPQ">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95250</xdr:rowOff>
    </xdr:from>
    <xdr:to>
      <xdr:col>1</xdr:col>
      <xdr:colOff>609600</xdr:colOff>
      <xdr:row>6</xdr:row>
      <xdr:rowOff>152400</xdr:rowOff>
    </xdr:to>
    <xdr:pic>
      <xdr:nvPicPr>
        <xdr:cNvPr id="2" name="1 Imagen" descr="LOGO EPQ">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95250</xdr:rowOff>
    </xdr:from>
    <xdr:to>
      <xdr:col>1</xdr:col>
      <xdr:colOff>609600</xdr:colOff>
      <xdr:row>6</xdr:row>
      <xdr:rowOff>152400</xdr:rowOff>
    </xdr:to>
    <xdr:pic>
      <xdr:nvPicPr>
        <xdr:cNvPr id="2" name="1 Imagen" descr="LOGO EPQ">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F3713815-A8C3-49EE-A371-A8AFA0115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122464</xdr:colOff>
      <xdr:row>1</xdr:row>
      <xdr:rowOff>104775</xdr:rowOff>
    </xdr:from>
    <xdr:to>
      <xdr:col>2</xdr:col>
      <xdr:colOff>367393</xdr:colOff>
      <xdr:row>8</xdr:row>
      <xdr:rowOff>66675</xdr:rowOff>
    </xdr:to>
    <xdr:pic>
      <xdr:nvPicPr>
        <xdr:cNvPr id="2" name="image00.jpg" title="Imagen">
          <a:extLst>
            <a:ext uri="{FF2B5EF4-FFF2-40B4-BE49-F238E27FC236}">
              <a16:creationId xmlns:a16="http://schemas.microsoft.com/office/drawing/2014/main" id="{5BFE61B2-AAA7-46EF-91A3-61C2DF512F3D}"/>
            </a:ext>
          </a:extLst>
        </xdr:cNvPr>
        <xdr:cNvPicPr preferRelativeResize="0"/>
      </xdr:nvPicPr>
      <xdr:blipFill>
        <a:blip xmlns:r="http://schemas.openxmlformats.org/officeDocument/2006/relationships" r:embed="rId1" cstate="print"/>
        <a:stretch>
          <a:fillRect/>
        </a:stretch>
      </xdr:blipFill>
      <xdr:spPr>
        <a:xfrm>
          <a:off x="122464" y="304800"/>
          <a:ext cx="987879" cy="1314450"/>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3"/>
  <sheetViews>
    <sheetView topLeftCell="A4" workbookViewId="0">
      <selection activeCell="D10" sqref="D10"/>
    </sheetView>
  </sheetViews>
  <sheetFormatPr baseColWidth="10" defaultRowHeight="15" x14ac:dyDescent="0.25"/>
  <cols>
    <col min="1" max="1" width="5.28515625" bestFit="1" customWidth="1"/>
    <col min="2" max="2" width="28.140625" bestFit="1" customWidth="1"/>
    <col min="3" max="3" width="24" bestFit="1" customWidth="1"/>
    <col min="4" max="4" width="22" bestFit="1" customWidth="1"/>
    <col min="5" max="5" width="9.42578125" bestFit="1" customWidth="1"/>
    <col min="6" max="6" width="16" bestFit="1" customWidth="1"/>
    <col min="10" max="10" width="11.85546875" bestFit="1" customWidth="1"/>
  </cols>
  <sheetData>
    <row r="1" spans="1:13" ht="15" customHeight="1" x14ac:dyDescent="0.25">
      <c r="A1" s="97" t="s">
        <v>4</v>
      </c>
      <c r="B1" s="97"/>
      <c r="C1" s="97"/>
      <c r="D1" s="97"/>
      <c r="E1" s="97"/>
      <c r="F1" s="97"/>
    </row>
    <row r="2" spans="1:13" x14ac:dyDescent="0.25">
      <c r="A2" s="97"/>
      <c r="B2" s="97"/>
      <c r="C2" s="97"/>
      <c r="D2" s="97"/>
      <c r="E2" s="97"/>
      <c r="F2" s="97"/>
    </row>
    <row r="3" spans="1:13" x14ac:dyDescent="0.25">
      <c r="A3" s="97"/>
      <c r="B3" s="97"/>
      <c r="C3" s="97"/>
      <c r="D3" s="97"/>
      <c r="E3" s="97"/>
      <c r="F3" s="97"/>
    </row>
    <row r="4" spans="1:13" x14ac:dyDescent="0.25">
      <c r="A4" s="97"/>
      <c r="B4" s="97"/>
      <c r="C4" s="97"/>
      <c r="D4" s="97"/>
      <c r="E4" s="97"/>
      <c r="F4" s="97"/>
    </row>
    <row r="5" spans="1:13" x14ac:dyDescent="0.25">
      <c r="A5" s="97"/>
      <c r="B5" s="97"/>
      <c r="C5" s="97"/>
      <c r="D5" s="97"/>
      <c r="E5" s="97"/>
      <c r="F5" s="97"/>
    </row>
    <row r="6" spans="1:13" x14ac:dyDescent="0.25">
      <c r="A6" s="97"/>
      <c r="B6" s="97"/>
      <c r="C6" s="97"/>
      <c r="D6" s="97"/>
      <c r="E6" s="97"/>
      <c r="F6" s="97"/>
    </row>
    <row r="7" spans="1:13" x14ac:dyDescent="0.25">
      <c r="A7" s="1"/>
      <c r="B7" s="3"/>
      <c r="C7" s="2"/>
      <c r="D7" s="2"/>
      <c r="E7" s="2"/>
      <c r="F7" s="1"/>
    </row>
    <row r="8" spans="1:13" ht="48" customHeight="1" x14ac:dyDescent="0.25">
      <c r="A8" s="96" t="s">
        <v>70</v>
      </c>
      <c r="B8" s="96"/>
      <c r="C8" s="96"/>
      <c r="D8" s="96"/>
      <c r="E8" s="96"/>
      <c r="F8" s="96"/>
    </row>
    <row r="9" spans="1:13" ht="15.75" x14ac:dyDescent="0.25">
      <c r="A9" s="95" t="s">
        <v>5</v>
      </c>
      <c r="B9" s="95" t="s">
        <v>140</v>
      </c>
      <c r="C9" s="95" t="s">
        <v>139</v>
      </c>
      <c r="D9" s="95" t="s">
        <v>141</v>
      </c>
      <c r="E9" s="95" t="s">
        <v>8</v>
      </c>
      <c r="F9" s="95" t="s">
        <v>1</v>
      </c>
    </row>
    <row r="10" spans="1:13" x14ac:dyDescent="0.25">
      <c r="A10" s="43">
        <v>1</v>
      </c>
      <c r="B10" s="44">
        <v>20240100</v>
      </c>
      <c r="C10" s="63">
        <v>45322</v>
      </c>
      <c r="D10" s="63">
        <v>45516</v>
      </c>
      <c r="E10" s="46">
        <f t="shared" ref="E10" si="0">NETWORKDAYS.INTL(C10,D10,1)</f>
        <v>139</v>
      </c>
      <c r="F10" s="43" t="s">
        <v>10</v>
      </c>
      <c r="L10" s="4"/>
      <c r="M10" s="4"/>
    </row>
    <row r="11" spans="1:13" x14ac:dyDescent="0.25">
      <c r="A11" s="82">
        <v>2</v>
      </c>
      <c r="B11" s="83">
        <v>20240166</v>
      </c>
      <c r="C11" s="84">
        <v>45490</v>
      </c>
      <c r="D11" s="84">
        <v>45523</v>
      </c>
      <c r="E11" s="46">
        <f t="shared" ref="E11:E26" si="1">NETWORKDAYS.INTL(C11,D11,1)</f>
        <v>24</v>
      </c>
      <c r="F11" s="43" t="s">
        <v>10</v>
      </c>
      <c r="L11" s="4"/>
      <c r="M11" s="4"/>
    </row>
    <row r="12" spans="1:13" x14ac:dyDescent="0.25">
      <c r="A12" s="43">
        <v>3</v>
      </c>
      <c r="B12" s="83">
        <v>20240252</v>
      </c>
      <c r="C12" s="84">
        <v>45330</v>
      </c>
      <c r="D12" s="84">
        <v>45512</v>
      </c>
      <c r="E12" s="46">
        <f t="shared" si="1"/>
        <v>131</v>
      </c>
      <c r="F12" s="43" t="s">
        <v>10</v>
      </c>
      <c r="L12" s="4"/>
      <c r="M12" s="4"/>
    </row>
    <row r="13" spans="1:13" x14ac:dyDescent="0.25">
      <c r="A13" s="82">
        <v>4</v>
      </c>
      <c r="B13" s="83">
        <v>20240289</v>
      </c>
      <c r="C13" s="84">
        <v>45331</v>
      </c>
      <c r="D13" s="84">
        <v>45510</v>
      </c>
      <c r="E13" s="46">
        <f t="shared" si="1"/>
        <v>128</v>
      </c>
      <c r="F13" s="43" t="s">
        <v>10</v>
      </c>
      <c r="L13" s="4"/>
      <c r="M13" s="4"/>
    </row>
    <row r="14" spans="1:13" x14ac:dyDescent="0.25">
      <c r="A14" s="43">
        <v>5</v>
      </c>
      <c r="B14" s="83">
        <v>20240416</v>
      </c>
      <c r="C14" s="84">
        <v>45392</v>
      </c>
      <c r="D14" s="84">
        <v>45517</v>
      </c>
      <c r="E14" s="46">
        <f t="shared" si="1"/>
        <v>90</v>
      </c>
      <c r="F14" s="43" t="s">
        <v>10</v>
      </c>
      <c r="L14" s="4"/>
      <c r="M14" s="4"/>
    </row>
    <row r="15" spans="1:13" x14ac:dyDescent="0.25">
      <c r="A15" s="82">
        <v>6</v>
      </c>
      <c r="B15" s="83">
        <v>20240417</v>
      </c>
      <c r="C15" s="84">
        <v>45351</v>
      </c>
      <c r="D15" s="84">
        <v>45506</v>
      </c>
      <c r="E15" s="46">
        <f t="shared" si="1"/>
        <v>112</v>
      </c>
      <c r="F15" s="43" t="s">
        <v>10</v>
      </c>
      <c r="L15" s="4"/>
      <c r="M15" s="4"/>
    </row>
    <row r="16" spans="1:13" x14ac:dyDescent="0.25">
      <c r="A16" s="43">
        <v>7</v>
      </c>
      <c r="B16" s="83">
        <v>20240418</v>
      </c>
      <c r="C16" s="84">
        <v>45392</v>
      </c>
      <c r="D16" s="84">
        <v>45517</v>
      </c>
      <c r="E16" s="46">
        <f t="shared" si="1"/>
        <v>90</v>
      </c>
      <c r="F16" s="43" t="s">
        <v>10</v>
      </c>
      <c r="L16" s="4"/>
      <c r="M16" s="4"/>
    </row>
    <row r="17" spans="1:13" x14ac:dyDescent="0.25">
      <c r="A17" s="82">
        <v>8</v>
      </c>
      <c r="B17" s="83">
        <v>20240513</v>
      </c>
      <c r="C17" s="84">
        <v>45365</v>
      </c>
      <c r="D17" s="84">
        <v>45516</v>
      </c>
      <c r="E17" s="46">
        <f t="shared" si="1"/>
        <v>108</v>
      </c>
      <c r="F17" s="43" t="s">
        <v>10</v>
      </c>
      <c r="L17" s="4"/>
      <c r="M17" s="4"/>
    </row>
    <row r="18" spans="1:13" x14ac:dyDescent="0.25">
      <c r="A18" s="43">
        <v>9</v>
      </c>
      <c r="B18" s="83">
        <v>20240525</v>
      </c>
      <c r="C18" s="84">
        <v>45365</v>
      </c>
      <c r="D18" s="84">
        <v>45506</v>
      </c>
      <c r="E18" s="46">
        <f t="shared" si="1"/>
        <v>102</v>
      </c>
      <c r="F18" s="43" t="s">
        <v>10</v>
      </c>
      <c r="L18" s="4"/>
      <c r="M18" s="4"/>
    </row>
    <row r="19" spans="1:13" x14ac:dyDescent="0.25">
      <c r="A19" s="82">
        <v>10</v>
      </c>
      <c r="B19" s="83">
        <v>20240698</v>
      </c>
      <c r="C19" s="84">
        <v>45429</v>
      </c>
      <c r="D19" s="84">
        <v>45516</v>
      </c>
      <c r="E19" s="46">
        <f t="shared" si="1"/>
        <v>62</v>
      </c>
      <c r="F19" s="43" t="s">
        <v>10</v>
      </c>
      <c r="L19" s="4"/>
      <c r="M19" s="4"/>
    </row>
    <row r="20" spans="1:13" x14ac:dyDescent="0.25">
      <c r="A20" s="43">
        <v>11</v>
      </c>
      <c r="B20" s="83">
        <v>20240780</v>
      </c>
      <c r="C20" s="84">
        <v>45401</v>
      </c>
      <c r="D20" s="84">
        <v>45531</v>
      </c>
      <c r="E20" s="46">
        <f t="shared" si="1"/>
        <v>93</v>
      </c>
      <c r="F20" s="43" t="s">
        <v>10</v>
      </c>
      <c r="L20" s="4"/>
      <c r="M20" s="4"/>
    </row>
    <row r="21" spans="1:13" x14ac:dyDescent="0.25">
      <c r="A21" s="82">
        <v>12</v>
      </c>
      <c r="B21" s="83">
        <v>20240844</v>
      </c>
      <c r="C21" s="84">
        <v>45406</v>
      </c>
      <c r="D21" s="84">
        <v>45531</v>
      </c>
      <c r="E21" s="46">
        <f t="shared" si="1"/>
        <v>90</v>
      </c>
      <c r="F21" s="43" t="s">
        <v>10</v>
      </c>
      <c r="L21" s="4"/>
      <c r="M21" s="4"/>
    </row>
    <row r="22" spans="1:13" x14ac:dyDescent="0.25">
      <c r="A22" s="43">
        <v>13</v>
      </c>
      <c r="B22" s="83">
        <v>20240914</v>
      </c>
      <c r="C22" s="84">
        <v>45411</v>
      </c>
      <c r="D22" s="84">
        <v>45531</v>
      </c>
      <c r="E22" s="46">
        <f t="shared" si="1"/>
        <v>87</v>
      </c>
      <c r="F22" s="43" t="s">
        <v>10</v>
      </c>
      <c r="L22" s="4"/>
      <c r="M22" s="4"/>
    </row>
    <row r="23" spans="1:13" x14ac:dyDescent="0.25">
      <c r="A23" s="82">
        <v>14</v>
      </c>
      <c r="B23" s="83">
        <v>20240930</v>
      </c>
      <c r="C23" s="84">
        <v>45429</v>
      </c>
      <c r="D23" s="84">
        <v>45518</v>
      </c>
      <c r="E23" s="46">
        <f t="shared" si="1"/>
        <v>64</v>
      </c>
      <c r="F23" s="43" t="s">
        <v>10</v>
      </c>
      <c r="L23" s="4"/>
      <c r="M23" s="4"/>
    </row>
    <row r="24" spans="1:13" x14ac:dyDescent="0.25">
      <c r="A24" s="43">
        <v>15</v>
      </c>
      <c r="B24" s="83">
        <v>20240944</v>
      </c>
      <c r="C24" s="84">
        <v>45407</v>
      </c>
      <c r="D24" s="84">
        <v>45512</v>
      </c>
      <c r="E24" s="46">
        <f t="shared" si="1"/>
        <v>76</v>
      </c>
      <c r="F24" s="43" t="s">
        <v>10</v>
      </c>
      <c r="L24" s="4"/>
      <c r="M24" s="4"/>
    </row>
    <row r="25" spans="1:13" x14ac:dyDescent="0.25">
      <c r="A25" s="82">
        <v>16</v>
      </c>
      <c r="B25" s="83">
        <v>20240999</v>
      </c>
      <c r="C25" s="84">
        <v>45415</v>
      </c>
      <c r="D25" s="84">
        <v>45533</v>
      </c>
      <c r="E25" s="46">
        <f t="shared" si="1"/>
        <v>85</v>
      </c>
      <c r="F25" s="43" t="s">
        <v>10</v>
      </c>
      <c r="L25" s="4"/>
      <c r="M25" s="4"/>
    </row>
    <row r="26" spans="1:13" x14ac:dyDescent="0.25">
      <c r="A26" s="43">
        <v>17</v>
      </c>
      <c r="B26" s="83">
        <v>20241059</v>
      </c>
      <c r="C26" s="84">
        <v>45428</v>
      </c>
      <c r="D26" s="84">
        <v>45519</v>
      </c>
      <c r="E26" s="46">
        <f t="shared" si="1"/>
        <v>66</v>
      </c>
      <c r="F26" s="43" t="s">
        <v>10</v>
      </c>
      <c r="L26" s="4"/>
      <c r="M26" s="4"/>
    </row>
    <row r="27" spans="1:13" x14ac:dyDescent="0.25">
      <c r="A27" s="43">
        <v>18</v>
      </c>
      <c r="B27" s="83">
        <v>20241084</v>
      </c>
      <c r="C27" s="84">
        <v>45427</v>
      </c>
      <c r="D27" s="84">
        <v>45512</v>
      </c>
      <c r="E27" s="46">
        <f t="shared" ref="E27:E30" si="2">NETWORKDAYS.INTL(C27,D27,1)</f>
        <v>62</v>
      </c>
      <c r="F27" s="43" t="s">
        <v>10</v>
      </c>
      <c r="L27" s="4"/>
      <c r="M27" s="4"/>
    </row>
    <row r="28" spans="1:13" x14ac:dyDescent="0.25">
      <c r="A28" s="82">
        <v>19</v>
      </c>
      <c r="B28" s="83">
        <v>20241100</v>
      </c>
      <c r="C28" s="84">
        <v>45429</v>
      </c>
      <c r="D28" s="84">
        <v>45505</v>
      </c>
      <c r="E28" s="46">
        <f t="shared" si="2"/>
        <v>55</v>
      </c>
      <c r="F28" s="43" t="s">
        <v>10</v>
      </c>
      <c r="L28" s="4"/>
      <c r="M28" s="4"/>
    </row>
    <row r="29" spans="1:13" x14ac:dyDescent="0.25">
      <c r="A29" s="43">
        <v>20</v>
      </c>
      <c r="B29" s="83">
        <v>20241113</v>
      </c>
      <c r="C29" s="84">
        <v>45427</v>
      </c>
      <c r="D29" s="84">
        <v>45524</v>
      </c>
      <c r="E29" s="46">
        <f t="shared" si="2"/>
        <v>70</v>
      </c>
      <c r="F29" s="43" t="s">
        <v>10</v>
      </c>
      <c r="L29" s="4"/>
      <c r="M29" s="4"/>
    </row>
    <row r="30" spans="1:13" x14ac:dyDescent="0.25">
      <c r="A30" s="43">
        <v>21</v>
      </c>
      <c r="B30" s="83">
        <v>20241114</v>
      </c>
      <c r="C30" s="84">
        <v>45426</v>
      </c>
      <c r="D30" s="84">
        <v>45524</v>
      </c>
      <c r="E30" s="46">
        <f t="shared" si="2"/>
        <v>71</v>
      </c>
      <c r="F30" s="43" t="s">
        <v>10</v>
      </c>
      <c r="L30" s="4"/>
      <c r="M30" s="4"/>
    </row>
    <row r="31" spans="1:13" x14ac:dyDescent="0.25">
      <c r="A31" s="82">
        <v>22</v>
      </c>
      <c r="B31" s="83">
        <v>20241115</v>
      </c>
      <c r="C31" s="84">
        <v>45426</v>
      </c>
      <c r="D31" s="84">
        <v>45524</v>
      </c>
      <c r="E31" s="46">
        <f t="shared" ref="E31:E63" si="3">NETWORKDAYS.INTL(C31,D31,1)</f>
        <v>71</v>
      </c>
      <c r="F31" s="43" t="s">
        <v>10</v>
      </c>
      <c r="L31" s="4"/>
      <c r="M31" s="4"/>
    </row>
    <row r="32" spans="1:13" x14ac:dyDescent="0.25">
      <c r="A32" s="43">
        <v>23</v>
      </c>
      <c r="B32" s="83">
        <v>20241159</v>
      </c>
      <c r="C32" s="84">
        <v>45443</v>
      </c>
      <c r="D32" s="84">
        <v>45513</v>
      </c>
      <c r="E32" s="46">
        <f t="shared" si="3"/>
        <v>51</v>
      </c>
      <c r="F32" s="43" t="s">
        <v>10</v>
      </c>
      <c r="L32" s="4"/>
      <c r="M32" s="4"/>
    </row>
    <row r="33" spans="1:13" x14ac:dyDescent="0.25">
      <c r="A33" s="43">
        <v>24</v>
      </c>
      <c r="B33" s="83">
        <v>20241187</v>
      </c>
      <c r="C33" s="84">
        <v>45435</v>
      </c>
      <c r="D33" s="84">
        <v>45510</v>
      </c>
      <c r="E33" s="46">
        <f t="shared" si="3"/>
        <v>54</v>
      </c>
      <c r="F33" s="43" t="s">
        <v>10</v>
      </c>
      <c r="L33" s="4"/>
      <c r="M33" s="4"/>
    </row>
    <row r="34" spans="1:13" x14ac:dyDescent="0.25">
      <c r="A34" s="82">
        <v>25</v>
      </c>
      <c r="B34" s="83">
        <v>20241197</v>
      </c>
      <c r="C34" s="84">
        <v>45485</v>
      </c>
      <c r="D34" s="84">
        <v>45517</v>
      </c>
      <c r="E34" s="46">
        <f t="shared" si="3"/>
        <v>23</v>
      </c>
      <c r="F34" s="43" t="s">
        <v>10</v>
      </c>
      <c r="L34" s="4"/>
      <c r="M34" s="4"/>
    </row>
    <row r="35" spans="1:13" x14ac:dyDescent="0.25">
      <c r="A35" s="43">
        <v>26</v>
      </c>
      <c r="B35" s="83">
        <v>20241198</v>
      </c>
      <c r="C35" s="84">
        <v>45439</v>
      </c>
      <c r="D35" s="84">
        <v>45510</v>
      </c>
      <c r="E35" s="46">
        <f t="shared" si="3"/>
        <v>52</v>
      </c>
      <c r="F35" s="43" t="s">
        <v>10</v>
      </c>
      <c r="L35" s="4"/>
      <c r="M35" s="4"/>
    </row>
    <row r="36" spans="1:13" x14ac:dyDescent="0.25">
      <c r="A36" s="43">
        <v>27</v>
      </c>
      <c r="B36" s="83">
        <v>20241204</v>
      </c>
      <c r="C36" s="84">
        <v>45443</v>
      </c>
      <c r="D36" s="84">
        <v>45513</v>
      </c>
      <c r="E36" s="46">
        <f t="shared" si="3"/>
        <v>51</v>
      </c>
      <c r="F36" s="43" t="s">
        <v>10</v>
      </c>
      <c r="L36" s="4"/>
      <c r="M36" s="4"/>
    </row>
    <row r="37" spans="1:13" x14ac:dyDescent="0.25">
      <c r="A37" s="82">
        <v>28</v>
      </c>
      <c r="B37" s="83">
        <v>20241244</v>
      </c>
      <c r="C37" s="84">
        <v>45435</v>
      </c>
      <c r="D37" s="84">
        <v>45513</v>
      </c>
      <c r="E37" s="46">
        <f t="shared" si="3"/>
        <v>57</v>
      </c>
      <c r="F37" s="43" t="s">
        <v>10</v>
      </c>
      <c r="L37" s="4"/>
      <c r="M37" s="4"/>
    </row>
    <row r="38" spans="1:13" x14ac:dyDescent="0.25">
      <c r="A38" s="43">
        <v>29</v>
      </c>
      <c r="B38" s="83">
        <v>20241262</v>
      </c>
      <c r="C38" s="84">
        <v>45435</v>
      </c>
      <c r="D38" s="84">
        <v>45513</v>
      </c>
      <c r="E38" s="46">
        <f t="shared" si="3"/>
        <v>57</v>
      </c>
      <c r="F38" s="43" t="s">
        <v>10</v>
      </c>
      <c r="L38" s="4"/>
      <c r="M38" s="4"/>
    </row>
    <row r="39" spans="1:13" x14ac:dyDescent="0.25">
      <c r="A39" s="43">
        <v>30</v>
      </c>
      <c r="B39" s="83">
        <v>20241280</v>
      </c>
      <c r="C39" s="84">
        <v>45409</v>
      </c>
      <c r="D39" s="84">
        <v>45517</v>
      </c>
      <c r="E39" s="46">
        <f t="shared" si="3"/>
        <v>77</v>
      </c>
      <c r="F39" s="43" t="s">
        <v>10</v>
      </c>
      <c r="L39" s="4"/>
      <c r="M39" s="4"/>
    </row>
    <row r="40" spans="1:13" x14ac:dyDescent="0.25">
      <c r="A40" s="82">
        <v>31</v>
      </c>
      <c r="B40" s="83">
        <v>20241305</v>
      </c>
      <c r="C40" s="84">
        <v>45441</v>
      </c>
      <c r="D40" s="84">
        <v>45516</v>
      </c>
      <c r="E40" s="46">
        <f t="shared" si="3"/>
        <v>54</v>
      </c>
      <c r="F40" s="43" t="s">
        <v>10</v>
      </c>
      <c r="L40" s="4"/>
      <c r="M40" s="4"/>
    </row>
    <row r="41" spans="1:13" x14ac:dyDescent="0.25">
      <c r="A41" s="43">
        <v>32</v>
      </c>
      <c r="B41" s="83">
        <v>20241308</v>
      </c>
      <c r="C41" s="84">
        <v>45440</v>
      </c>
      <c r="D41" s="84">
        <v>45512</v>
      </c>
      <c r="E41" s="46">
        <f t="shared" si="3"/>
        <v>53</v>
      </c>
      <c r="F41" s="43" t="s">
        <v>10</v>
      </c>
      <c r="L41" s="4"/>
      <c r="M41" s="4"/>
    </row>
    <row r="42" spans="1:13" x14ac:dyDescent="0.25">
      <c r="A42" s="43">
        <v>33</v>
      </c>
      <c r="B42" s="83">
        <v>20241309</v>
      </c>
      <c r="C42" s="84">
        <v>45443</v>
      </c>
      <c r="D42" s="84">
        <v>45517</v>
      </c>
      <c r="E42" s="46">
        <f t="shared" si="3"/>
        <v>53</v>
      </c>
      <c r="F42" s="43" t="s">
        <v>10</v>
      </c>
      <c r="L42" s="4"/>
      <c r="M42" s="4"/>
    </row>
    <row r="43" spans="1:13" x14ac:dyDescent="0.25">
      <c r="A43" s="82">
        <v>34</v>
      </c>
      <c r="B43" s="83">
        <v>20241464</v>
      </c>
      <c r="C43" s="84">
        <v>45461</v>
      </c>
      <c r="D43" s="84">
        <v>45509</v>
      </c>
      <c r="E43" s="46">
        <f t="shared" si="3"/>
        <v>35</v>
      </c>
      <c r="F43" s="43" t="s">
        <v>10</v>
      </c>
      <c r="L43" s="4"/>
      <c r="M43" s="4"/>
    </row>
    <row r="44" spans="1:13" x14ac:dyDescent="0.25">
      <c r="A44" s="43">
        <v>35</v>
      </c>
      <c r="B44" s="83">
        <v>20241487</v>
      </c>
      <c r="C44" s="84">
        <v>45447</v>
      </c>
      <c r="D44" s="84">
        <v>45512</v>
      </c>
      <c r="E44" s="46">
        <f t="shared" si="3"/>
        <v>48</v>
      </c>
      <c r="F44" s="43" t="s">
        <v>10</v>
      </c>
      <c r="L44" s="4"/>
      <c r="M44" s="4"/>
    </row>
    <row r="45" spans="1:13" x14ac:dyDescent="0.25">
      <c r="A45" s="43">
        <v>36</v>
      </c>
      <c r="B45" s="83">
        <v>20241499</v>
      </c>
      <c r="C45" s="84">
        <v>45461</v>
      </c>
      <c r="D45" s="84">
        <v>45512</v>
      </c>
      <c r="E45" s="46">
        <f t="shared" si="3"/>
        <v>38</v>
      </c>
      <c r="F45" s="43" t="s">
        <v>10</v>
      </c>
      <c r="L45" s="4"/>
      <c r="M45" s="4"/>
    </row>
    <row r="46" spans="1:13" x14ac:dyDescent="0.25">
      <c r="A46" s="82">
        <v>37</v>
      </c>
      <c r="B46" s="83">
        <v>20241521</v>
      </c>
      <c r="C46" s="84">
        <v>45461</v>
      </c>
      <c r="D46" s="84">
        <v>45516</v>
      </c>
      <c r="E46" s="46">
        <f t="shared" si="3"/>
        <v>40</v>
      </c>
      <c r="F46" s="43" t="s">
        <v>10</v>
      </c>
      <c r="L46" s="4"/>
      <c r="M46" s="4"/>
    </row>
    <row r="47" spans="1:13" x14ac:dyDescent="0.25">
      <c r="A47" s="43">
        <v>38</v>
      </c>
      <c r="B47" s="83">
        <v>20241542</v>
      </c>
      <c r="C47" s="84">
        <v>45461</v>
      </c>
      <c r="D47" s="84">
        <v>45516</v>
      </c>
      <c r="E47" s="46">
        <f t="shared" si="3"/>
        <v>40</v>
      </c>
      <c r="F47" s="43" t="s">
        <v>10</v>
      </c>
      <c r="L47" s="4"/>
      <c r="M47" s="4"/>
    </row>
    <row r="48" spans="1:13" x14ac:dyDescent="0.25">
      <c r="A48" s="43">
        <v>39</v>
      </c>
      <c r="B48" s="83">
        <v>20241574</v>
      </c>
      <c r="C48" s="84">
        <v>45463</v>
      </c>
      <c r="D48" s="84">
        <v>45523</v>
      </c>
      <c r="E48" s="46">
        <f t="shared" si="3"/>
        <v>43</v>
      </c>
      <c r="F48" s="43" t="s">
        <v>10</v>
      </c>
      <c r="L48" s="4"/>
      <c r="M48" s="4"/>
    </row>
    <row r="49" spans="1:13" x14ac:dyDescent="0.25">
      <c r="A49" s="82">
        <v>40</v>
      </c>
      <c r="B49" s="83">
        <v>20241575</v>
      </c>
      <c r="C49" s="84">
        <v>45463</v>
      </c>
      <c r="D49" s="84">
        <v>45519</v>
      </c>
      <c r="E49" s="46">
        <f t="shared" si="3"/>
        <v>41</v>
      </c>
      <c r="F49" s="43" t="s">
        <v>10</v>
      </c>
      <c r="L49" s="4"/>
      <c r="M49" s="4"/>
    </row>
    <row r="50" spans="1:13" x14ac:dyDescent="0.25">
      <c r="A50" s="43">
        <v>41</v>
      </c>
      <c r="B50" s="83">
        <v>20241591</v>
      </c>
      <c r="C50" s="84">
        <v>45461</v>
      </c>
      <c r="D50" s="84">
        <v>45534</v>
      </c>
      <c r="E50" s="46">
        <f t="shared" si="3"/>
        <v>54</v>
      </c>
      <c r="F50" s="43" t="s">
        <v>10</v>
      </c>
      <c r="L50" s="4"/>
      <c r="M50" s="4"/>
    </row>
    <row r="51" spans="1:13" x14ac:dyDescent="0.25">
      <c r="A51" s="43">
        <v>42</v>
      </c>
      <c r="B51" s="83">
        <v>20241598</v>
      </c>
      <c r="C51" s="84">
        <v>45461</v>
      </c>
      <c r="D51" s="84">
        <v>45505</v>
      </c>
      <c r="E51" s="46">
        <f t="shared" si="3"/>
        <v>33</v>
      </c>
      <c r="F51" s="43" t="s">
        <v>10</v>
      </c>
      <c r="L51" s="4"/>
      <c r="M51" s="4"/>
    </row>
    <row r="52" spans="1:13" x14ac:dyDescent="0.25">
      <c r="A52" s="82">
        <v>43</v>
      </c>
      <c r="B52" s="83">
        <v>20241604</v>
      </c>
      <c r="C52" s="84">
        <v>45467</v>
      </c>
      <c r="D52" s="84">
        <v>45512</v>
      </c>
      <c r="E52" s="46">
        <f t="shared" si="3"/>
        <v>34</v>
      </c>
      <c r="F52" s="43" t="s">
        <v>10</v>
      </c>
      <c r="L52" s="4"/>
      <c r="M52" s="4"/>
    </row>
    <row r="53" spans="1:13" x14ac:dyDescent="0.25">
      <c r="A53" s="43">
        <v>44</v>
      </c>
      <c r="B53" s="83">
        <v>20241606</v>
      </c>
      <c r="C53" s="84">
        <v>45479</v>
      </c>
      <c r="D53" s="84">
        <v>45524</v>
      </c>
      <c r="E53" s="46">
        <f t="shared" si="3"/>
        <v>32</v>
      </c>
      <c r="F53" s="43" t="s">
        <v>10</v>
      </c>
      <c r="L53" s="4"/>
      <c r="M53" s="4"/>
    </row>
    <row r="54" spans="1:13" x14ac:dyDescent="0.25">
      <c r="A54" s="43">
        <v>45</v>
      </c>
      <c r="B54" s="83">
        <v>20241607</v>
      </c>
      <c r="C54" s="84">
        <v>45479</v>
      </c>
      <c r="D54" s="84">
        <v>45519</v>
      </c>
      <c r="E54" s="46">
        <f t="shared" si="3"/>
        <v>29</v>
      </c>
      <c r="F54" s="43" t="s">
        <v>10</v>
      </c>
      <c r="L54" s="4"/>
      <c r="M54" s="4"/>
    </row>
    <row r="55" spans="1:13" x14ac:dyDescent="0.25">
      <c r="A55" s="82">
        <v>46</v>
      </c>
      <c r="B55" s="83">
        <v>20241620</v>
      </c>
      <c r="C55" s="84">
        <v>45463</v>
      </c>
      <c r="D55" s="84">
        <v>45531</v>
      </c>
      <c r="E55" s="46">
        <f t="shared" si="3"/>
        <v>49</v>
      </c>
      <c r="F55" s="43" t="s">
        <v>10</v>
      </c>
      <c r="L55" s="4"/>
      <c r="M55" s="4"/>
    </row>
    <row r="56" spans="1:13" x14ac:dyDescent="0.25">
      <c r="A56" s="43">
        <v>47</v>
      </c>
      <c r="B56" s="83">
        <v>20241650</v>
      </c>
      <c r="C56" s="84">
        <v>45488</v>
      </c>
      <c r="D56" s="84">
        <v>45519</v>
      </c>
      <c r="E56" s="46">
        <f t="shared" si="3"/>
        <v>24</v>
      </c>
      <c r="F56" s="43" t="s">
        <v>10</v>
      </c>
      <c r="L56" s="4"/>
      <c r="M56" s="4"/>
    </row>
    <row r="57" spans="1:13" x14ac:dyDescent="0.25">
      <c r="A57" s="43">
        <v>48</v>
      </c>
      <c r="B57" s="83">
        <v>20241651</v>
      </c>
      <c r="C57" s="84">
        <v>45491</v>
      </c>
      <c r="D57" s="84">
        <v>45519</v>
      </c>
      <c r="E57" s="46">
        <f t="shared" si="3"/>
        <v>21</v>
      </c>
      <c r="F57" s="43" t="s">
        <v>10</v>
      </c>
      <c r="L57" s="4"/>
      <c r="M57" s="4"/>
    </row>
    <row r="58" spans="1:13" x14ac:dyDescent="0.25">
      <c r="A58" s="82">
        <v>49</v>
      </c>
      <c r="B58" s="83">
        <v>20241660</v>
      </c>
      <c r="C58" s="84">
        <v>45455</v>
      </c>
      <c r="D58" s="84">
        <v>45524</v>
      </c>
      <c r="E58" s="46">
        <f t="shared" si="3"/>
        <v>50</v>
      </c>
      <c r="F58" s="43" t="s">
        <v>10</v>
      </c>
      <c r="L58" s="4"/>
      <c r="M58" s="4"/>
    </row>
    <row r="59" spans="1:13" x14ac:dyDescent="0.25">
      <c r="A59" s="43">
        <v>50</v>
      </c>
      <c r="B59" s="83">
        <v>20241661</v>
      </c>
      <c r="C59" s="84">
        <v>45455</v>
      </c>
      <c r="D59" s="84">
        <v>45524</v>
      </c>
      <c r="E59" s="46">
        <f t="shared" si="3"/>
        <v>50</v>
      </c>
      <c r="F59" s="43" t="s">
        <v>10</v>
      </c>
      <c r="L59" s="4"/>
      <c r="M59" s="4"/>
    </row>
    <row r="60" spans="1:13" x14ac:dyDescent="0.25">
      <c r="A60" s="43">
        <v>51</v>
      </c>
      <c r="B60" s="83">
        <v>20241664</v>
      </c>
      <c r="C60" s="84">
        <v>45476</v>
      </c>
      <c r="D60" s="84">
        <v>45509</v>
      </c>
      <c r="E60" s="46">
        <f t="shared" si="3"/>
        <v>24</v>
      </c>
      <c r="F60" s="43" t="s">
        <v>10</v>
      </c>
      <c r="L60" s="4"/>
      <c r="M60" s="4"/>
    </row>
    <row r="61" spans="1:13" x14ac:dyDescent="0.25">
      <c r="A61" s="82">
        <v>52</v>
      </c>
      <c r="B61" s="83">
        <v>20241681</v>
      </c>
      <c r="C61" s="84">
        <v>45461</v>
      </c>
      <c r="D61" s="84">
        <v>45524</v>
      </c>
      <c r="E61" s="46">
        <f t="shared" si="3"/>
        <v>46</v>
      </c>
      <c r="F61" s="43" t="s">
        <v>10</v>
      </c>
      <c r="L61" s="4"/>
      <c r="M61" s="4"/>
    </row>
    <row r="62" spans="1:13" x14ac:dyDescent="0.25">
      <c r="A62" s="43">
        <v>53</v>
      </c>
      <c r="B62" s="83">
        <v>20241688</v>
      </c>
      <c r="C62" s="84">
        <v>45460</v>
      </c>
      <c r="D62" s="84">
        <v>45511</v>
      </c>
      <c r="E62" s="46">
        <f t="shared" si="3"/>
        <v>38</v>
      </c>
      <c r="F62" s="43" t="s">
        <v>10</v>
      </c>
      <c r="L62" s="4"/>
      <c r="M62" s="4"/>
    </row>
    <row r="63" spans="1:13" x14ac:dyDescent="0.25">
      <c r="A63" s="43">
        <v>54</v>
      </c>
      <c r="B63" s="83">
        <v>20241689</v>
      </c>
      <c r="C63" s="84">
        <v>45460</v>
      </c>
      <c r="D63" s="84">
        <v>45511</v>
      </c>
      <c r="E63" s="46">
        <f t="shared" si="3"/>
        <v>38</v>
      </c>
      <c r="F63" s="43" t="s">
        <v>10</v>
      </c>
      <c r="L63" s="4"/>
      <c r="M63" s="4"/>
    </row>
    <row r="64" spans="1:13" x14ac:dyDescent="0.25">
      <c r="A64" s="82">
        <v>55</v>
      </c>
      <c r="B64" s="83">
        <v>20241690</v>
      </c>
      <c r="C64" s="84">
        <v>45460</v>
      </c>
      <c r="D64" s="84">
        <v>45511</v>
      </c>
      <c r="E64" s="46">
        <f t="shared" ref="E64:E117" si="4">NETWORKDAYS.INTL(C64,D64,1)</f>
        <v>38</v>
      </c>
      <c r="F64" s="43" t="s">
        <v>10</v>
      </c>
      <c r="L64" s="4"/>
      <c r="M64" s="4"/>
    </row>
    <row r="65" spans="1:13" x14ac:dyDescent="0.25">
      <c r="A65" s="43">
        <v>56</v>
      </c>
      <c r="B65" s="83">
        <v>20241701</v>
      </c>
      <c r="C65" s="84">
        <v>45475</v>
      </c>
      <c r="D65" s="84">
        <v>45520</v>
      </c>
      <c r="E65" s="46">
        <f t="shared" si="4"/>
        <v>34</v>
      </c>
      <c r="F65" s="43" t="s">
        <v>10</v>
      </c>
      <c r="L65" s="4"/>
      <c r="M65" s="4"/>
    </row>
    <row r="66" spans="1:13" x14ac:dyDescent="0.25">
      <c r="A66" s="43">
        <v>57</v>
      </c>
      <c r="B66" s="83">
        <v>20241731</v>
      </c>
      <c r="C66" s="84">
        <v>45469</v>
      </c>
      <c r="D66" s="84">
        <v>45512</v>
      </c>
      <c r="E66" s="46">
        <f t="shared" si="4"/>
        <v>32</v>
      </c>
      <c r="F66" s="43" t="s">
        <v>10</v>
      </c>
      <c r="L66" s="4"/>
      <c r="M66" s="4"/>
    </row>
    <row r="67" spans="1:13" x14ac:dyDescent="0.25">
      <c r="A67" s="82">
        <v>58</v>
      </c>
      <c r="B67" s="83">
        <v>20241733</v>
      </c>
      <c r="C67" s="84">
        <v>45469</v>
      </c>
      <c r="D67" s="84">
        <v>45509</v>
      </c>
      <c r="E67" s="46">
        <f t="shared" si="4"/>
        <v>29</v>
      </c>
      <c r="F67" s="43" t="s">
        <v>10</v>
      </c>
      <c r="L67" s="4"/>
      <c r="M67" s="4"/>
    </row>
    <row r="68" spans="1:13" x14ac:dyDescent="0.25">
      <c r="A68" s="43">
        <v>59</v>
      </c>
      <c r="B68" s="83">
        <v>20241738</v>
      </c>
      <c r="C68" s="84">
        <v>45468</v>
      </c>
      <c r="D68" s="84">
        <v>45527</v>
      </c>
      <c r="E68" s="46">
        <f t="shared" si="4"/>
        <v>44</v>
      </c>
      <c r="F68" s="43" t="s">
        <v>10</v>
      </c>
      <c r="L68" s="4"/>
      <c r="M68" s="4"/>
    </row>
    <row r="69" spans="1:13" x14ac:dyDescent="0.25">
      <c r="A69" s="43">
        <v>60</v>
      </c>
      <c r="B69" s="83">
        <v>20241740</v>
      </c>
      <c r="C69" s="84">
        <v>45468</v>
      </c>
      <c r="D69" s="84">
        <v>45518</v>
      </c>
      <c r="E69" s="46">
        <f t="shared" si="4"/>
        <v>37</v>
      </c>
      <c r="F69" s="43" t="s">
        <v>10</v>
      </c>
      <c r="L69" s="4"/>
      <c r="M69" s="4"/>
    </row>
    <row r="70" spans="1:13" x14ac:dyDescent="0.25">
      <c r="A70" s="82">
        <v>61</v>
      </c>
      <c r="B70" s="83">
        <v>20241779</v>
      </c>
      <c r="C70" s="84">
        <v>45467</v>
      </c>
      <c r="D70" s="84">
        <v>45509</v>
      </c>
      <c r="E70" s="46">
        <f t="shared" si="4"/>
        <v>31</v>
      </c>
      <c r="F70" s="43" t="s">
        <v>10</v>
      </c>
      <c r="L70" s="4"/>
      <c r="M70" s="4"/>
    </row>
    <row r="71" spans="1:13" x14ac:dyDescent="0.25">
      <c r="A71" s="43">
        <v>62</v>
      </c>
      <c r="B71" s="83">
        <v>20241807</v>
      </c>
      <c r="C71" s="84">
        <v>45467</v>
      </c>
      <c r="D71" s="84">
        <v>45517</v>
      </c>
      <c r="E71" s="46">
        <f t="shared" si="4"/>
        <v>37</v>
      </c>
      <c r="F71" s="43" t="s">
        <v>10</v>
      </c>
      <c r="L71" s="4"/>
      <c r="M71" s="4"/>
    </row>
    <row r="72" spans="1:13" x14ac:dyDescent="0.25">
      <c r="A72" s="43">
        <v>63</v>
      </c>
      <c r="B72" s="83">
        <v>20241809</v>
      </c>
      <c r="C72" s="84">
        <v>45462</v>
      </c>
      <c r="D72" s="84">
        <v>45511</v>
      </c>
      <c r="E72" s="46">
        <f t="shared" si="4"/>
        <v>36</v>
      </c>
      <c r="F72" s="43" t="s">
        <v>10</v>
      </c>
      <c r="L72" s="4"/>
      <c r="M72" s="4"/>
    </row>
    <row r="73" spans="1:13" x14ac:dyDescent="0.25">
      <c r="A73" s="82">
        <v>64</v>
      </c>
      <c r="B73" s="83">
        <v>20241823</v>
      </c>
      <c r="C73" s="84">
        <v>45469</v>
      </c>
      <c r="D73" s="84">
        <v>45509</v>
      </c>
      <c r="E73" s="46">
        <f t="shared" si="4"/>
        <v>29</v>
      </c>
      <c r="F73" s="43" t="s">
        <v>10</v>
      </c>
      <c r="L73" s="4"/>
      <c r="M73" s="4"/>
    </row>
    <row r="74" spans="1:13" x14ac:dyDescent="0.25">
      <c r="A74" s="43">
        <v>65</v>
      </c>
      <c r="B74" s="83">
        <v>20241824</v>
      </c>
      <c r="C74" s="84">
        <v>45469</v>
      </c>
      <c r="D74" s="84">
        <v>45516</v>
      </c>
      <c r="E74" s="46">
        <f t="shared" si="4"/>
        <v>34</v>
      </c>
      <c r="F74" s="43" t="s">
        <v>10</v>
      </c>
      <c r="L74" s="4"/>
      <c r="M74" s="4"/>
    </row>
    <row r="75" spans="1:13" x14ac:dyDescent="0.25">
      <c r="A75" s="43">
        <v>66</v>
      </c>
      <c r="B75" s="83">
        <v>20241825</v>
      </c>
      <c r="C75" s="84">
        <v>45469</v>
      </c>
      <c r="D75" s="84">
        <v>45509</v>
      </c>
      <c r="E75" s="46">
        <f t="shared" si="4"/>
        <v>29</v>
      </c>
      <c r="F75" s="43" t="s">
        <v>10</v>
      </c>
      <c r="L75" s="4"/>
      <c r="M75" s="4"/>
    </row>
    <row r="76" spans="1:13" x14ac:dyDescent="0.25">
      <c r="A76" s="82">
        <v>67</v>
      </c>
      <c r="B76" s="83">
        <v>20241830</v>
      </c>
      <c r="C76" s="84">
        <v>45469</v>
      </c>
      <c r="D76" s="84">
        <v>45520</v>
      </c>
      <c r="E76" s="46">
        <f t="shared" si="4"/>
        <v>38</v>
      </c>
      <c r="F76" s="43" t="s">
        <v>10</v>
      </c>
      <c r="L76" s="4"/>
      <c r="M76" s="4"/>
    </row>
    <row r="77" spans="1:13" x14ac:dyDescent="0.25">
      <c r="A77" s="43">
        <v>68</v>
      </c>
      <c r="B77" s="83">
        <v>20241834</v>
      </c>
      <c r="C77" s="84">
        <v>45475</v>
      </c>
      <c r="D77" s="84">
        <v>45517</v>
      </c>
      <c r="E77" s="46">
        <f t="shared" si="4"/>
        <v>31</v>
      </c>
      <c r="F77" s="43" t="s">
        <v>10</v>
      </c>
      <c r="L77" s="4"/>
      <c r="M77" s="4"/>
    </row>
    <row r="78" spans="1:13" x14ac:dyDescent="0.25">
      <c r="A78" s="43">
        <v>69</v>
      </c>
      <c r="B78" s="83">
        <v>20241838</v>
      </c>
      <c r="C78" s="84">
        <v>45468</v>
      </c>
      <c r="D78" s="84">
        <v>45527</v>
      </c>
      <c r="E78" s="46">
        <f t="shared" si="4"/>
        <v>44</v>
      </c>
      <c r="F78" s="43" t="s">
        <v>10</v>
      </c>
      <c r="L78" s="4"/>
      <c r="M78" s="4"/>
    </row>
    <row r="79" spans="1:13" x14ac:dyDescent="0.25">
      <c r="A79" s="82">
        <v>70</v>
      </c>
      <c r="B79" s="83">
        <v>20241868</v>
      </c>
      <c r="C79" s="84">
        <v>45485</v>
      </c>
      <c r="D79" s="84">
        <v>45517</v>
      </c>
      <c r="E79" s="46">
        <f t="shared" si="4"/>
        <v>23</v>
      </c>
      <c r="F79" s="43" t="s">
        <v>10</v>
      </c>
      <c r="L79" s="4"/>
      <c r="M79" s="4"/>
    </row>
    <row r="80" spans="1:13" x14ac:dyDescent="0.25">
      <c r="A80" s="43">
        <v>71</v>
      </c>
      <c r="B80" s="83">
        <v>20241874</v>
      </c>
      <c r="C80" s="84">
        <v>45469</v>
      </c>
      <c r="D80" s="84">
        <v>45516</v>
      </c>
      <c r="E80" s="46">
        <f t="shared" si="4"/>
        <v>34</v>
      </c>
      <c r="F80" s="43" t="s">
        <v>10</v>
      </c>
      <c r="L80" s="4"/>
      <c r="M80" s="4"/>
    </row>
    <row r="81" spans="1:13" x14ac:dyDescent="0.25">
      <c r="A81" s="43">
        <v>72</v>
      </c>
      <c r="B81" s="83">
        <v>20241895</v>
      </c>
      <c r="C81" s="84">
        <v>45475</v>
      </c>
      <c r="D81" s="84">
        <v>45513</v>
      </c>
      <c r="E81" s="46">
        <f t="shared" si="4"/>
        <v>29</v>
      </c>
      <c r="F81" s="43" t="s">
        <v>10</v>
      </c>
      <c r="L81" s="4"/>
      <c r="M81" s="4"/>
    </row>
    <row r="82" spans="1:13" x14ac:dyDescent="0.25">
      <c r="A82" s="82">
        <v>73</v>
      </c>
      <c r="B82" s="83">
        <v>20241896</v>
      </c>
      <c r="C82" s="84">
        <v>45475</v>
      </c>
      <c r="D82" s="84">
        <v>45513</v>
      </c>
      <c r="E82" s="46">
        <f t="shared" si="4"/>
        <v>29</v>
      </c>
      <c r="F82" s="43" t="s">
        <v>10</v>
      </c>
      <c r="L82" s="4"/>
      <c r="M82" s="4"/>
    </row>
    <row r="83" spans="1:13" x14ac:dyDescent="0.25">
      <c r="A83" s="43">
        <v>74</v>
      </c>
      <c r="B83" s="83">
        <v>20241914</v>
      </c>
      <c r="C83" s="84">
        <v>45485</v>
      </c>
      <c r="D83" s="84">
        <v>45516</v>
      </c>
      <c r="E83" s="46">
        <f t="shared" si="4"/>
        <v>22</v>
      </c>
      <c r="F83" s="43" t="s">
        <v>10</v>
      </c>
      <c r="L83" s="4"/>
      <c r="M83" s="4"/>
    </row>
    <row r="84" spans="1:13" x14ac:dyDescent="0.25">
      <c r="A84" s="43">
        <v>75</v>
      </c>
      <c r="B84" s="83">
        <v>20241916</v>
      </c>
      <c r="C84" s="84">
        <v>45485</v>
      </c>
      <c r="D84" s="84">
        <v>45531</v>
      </c>
      <c r="E84" s="46">
        <f t="shared" si="4"/>
        <v>33</v>
      </c>
      <c r="F84" s="43" t="s">
        <v>10</v>
      </c>
      <c r="L84" s="4"/>
      <c r="M84" s="4"/>
    </row>
    <row r="85" spans="1:13" x14ac:dyDescent="0.25">
      <c r="A85" s="82">
        <v>76</v>
      </c>
      <c r="B85" s="83">
        <v>20241923</v>
      </c>
      <c r="C85" s="84">
        <v>45485</v>
      </c>
      <c r="D85" s="84">
        <v>45516</v>
      </c>
      <c r="E85" s="46">
        <f t="shared" si="4"/>
        <v>22</v>
      </c>
      <c r="F85" s="43" t="s">
        <v>10</v>
      </c>
      <c r="L85" s="4"/>
      <c r="M85" s="4"/>
    </row>
    <row r="86" spans="1:13" x14ac:dyDescent="0.25">
      <c r="A86" s="43">
        <v>77</v>
      </c>
      <c r="B86" s="83">
        <v>20241930</v>
      </c>
      <c r="C86" s="84">
        <v>45485</v>
      </c>
      <c r="D86" s="84">
        <v>45520</v>
      </c>
      <c r="E86" s="46">
        <f t="shared" si="4"/>
        <v>26</v>
      </c>
      <c r="F86" s="43" t="s">
        <v>10</v>
      </c>
      <c r="L86" s="4"/>
      <c r="M86" s="4"/>
    </row>
    <row r="87" spans="1:13" x14ac:dyDescent="0.25">
      <c r="A87" s="43">
        <v>78</v>
      </c>
      <c r="B87" s="83">
        <v>20241937</v>
      </c>
      <c r="C87" s="84">
        <v>45485</v>
      </c>
      <c r="D87" s="84">
        <v>45527</v>
      </c>
      <c r="E87" s="46">
        <f t="shared" si="4"/>
        <v>31</v>
      </c>
      <c r="F87" s="43" t="s">
        <v>10</v>
      </c>
      <c r="L87" s="4"/>
      <c r="M87" s="4"/>
    </row>
    <row r="88" spans="1:13" x14ac:dyDescent="0.25">
      <c r="A88" s="82">
        <v>79</v>
      </c>
      <c r="B88" s="83">
        <v>20241980</v>
      </c>
      <c r="C88" s="84">
        <v>45485</v>
      </c>
      <c r="D88" s="84">
        <v>45527</v>
      </c>
      <c r="E88" s="46">
        <f t="shared" si="4"/>
        <v>31</v>
      </c>
      <c r="F88" s="43" t="s">
        <v>10</v>
      </c>
      <c r="L88" s="4"/>
      <c r="M88" s="4"/>
    </row>
    <row r="89" spans="1:13" x14ac:dyDescent="0.25">
      <c r="A89" s="43">
        <v>80</v>
      </c>
      <c r="B89" s="83">
        <v>20242051</v>
      </c>
      <c r="C89" s="84">
        <v>45495</v>
      </c>
      <c r="D89" s="84">
        <v>45520</v>
      </c>
      <c r="E89" s="46">
        <f t="shared" si="4"/>
        <v>20</v>
      </c>
      <c r="F89" s="43" t="s">
        <v>10</v>
      </c>
      <c r="L89" s="4"/>
      <c r="M89" s="4"/>
    </row>
    <row r="90" spans="1:13" x14ac:dyDescent="0.25">
      <c r="A90" s="43">
        <v>81</v>
      </c>
      <c r="B90" s="83">
        <v>20242053</v>
      </c>
      <c r="C90" s="84">
        <v>45490</v>
      </c>
      <c r="D90" s="84">
        <v>45527</v>
      </c>
      <c r="E90" s="46">
        <f t="shared" si="4"/>
        <v>28</v>
      </c>
      <c r="F90" s="43" t="s">
        <v>10</v>
      </c>
      <c r="L90" s="4"/>
      <c r="M90" s="4"/>
    </row>
    <row r="91" spans="1:13" x14ac:dyDescent="0.25">
      <c r="A91" s="82">
        <v>82</v>
      </c>
      <c r="B91" s="83">
        <v>20242067</v>
      </c>
      <c r="C91" s="84">
        <v>45490</v>
      </c>
      <c r="D91" s="84">
        <v>45534</v>
      </c>
      <c r="E91" s="46">
        <f t="shared" si="4"/>
        <v>33</v>
      </c>
      <c r="F91" s="43" t="s">
        <v>10</v>
      </c>
      <c r="L91" s="4"/>
      <c r="M91" s="4"/>
    </row>
    <row r="92" spans="1:13" x14ac:dyDescent="0.25">
      <c r="A92" s="43">
        <v>83</v>
      </c>
      <c r="B92" s="83">
        <v>20242097</v>
      </c>
      <c r="C92" s="84">
        <v>45490</v>
      </c>
      <c r="D92" s="84">
        <v>45534</v>
      </c>
      <c r="E92" s="46">
        <f t="shared" si="4"/>
        <v>33</v>
      </c>
      <c r="F92" s="43" t="s">
        <v>10</v>
      </c>
      <c r="L92" s="4"/>
      <c r="M92" s="4"/>
    </row>
    <row r="93" spans="1:13" x14ac:dyDescent="0.25">
      <c r="A93" s="43">
        <v>84</v>
      </c>
      <c r="B93" s="83">
        <v>20242101</v>
      </c>
      <c r="C93" s="84">
        <v>45490</v>
      </c>
      <c r="D93" s="84">
        <v>45527</v>
      </c>
      <c r="E93" s="46">
        <f t="shared" si="4"/>
        <v>28</v>
      </c>
      <c r="F93" s="43" t="s">
        <v>10</v>
      </c>
      <c r="L93" s="4"/>
      <c r="M93" s="4"/>
    </row>
    <row r="94" spans="1:13" x14ac:dyDescent="0.25">
      <c r="A94" s="82">
        <v>85</v>
      </c>
      <c r="B94" s="83">
        <v>20242103</v>
      </c>
      <c r="C94" s="84">
        <v>45503</v>
      </c>
      <c r="D94" s="84">
        <v>45520</v>
      </c>
      <c r="E94" s="46">
        <f t="shared" si="4"/>
        <v>14</v>
      </c>
      <c r="F94" s="43" t="s">
        <v>10</v>
      </c>
      <c r="L94" s="4"/>
      <c r="M94" s="4"/>
    </row>
    <row r="95" spans="1:13" x14ac:dyDescent="0.25">
      <c r="A95" s="43">
        <v>86</v>
      </c>
      <c r="B95" s="83">
        <v>20242112</v>
      </c>
      <c r="C95" s="84">
        <v>45503</v>
      </c>
      <c r="D95" s="84">
        <v>45520</v>
      </c>
      <c r="E95" s="46">
        <f t="shared" si="4"/>
        <v>14</v>
      </c>
      <c r="F95" s="43" t="s">
        <v>10</v>
      </c>
      <c r="L95" s="4"/>
      <c r="M95" s="4"/>
    </row>
    <row r="96" spans="1:13" x14ac:dyDescent="0.25">
      <c r="A96" s="43">
        <v>87</v>
      </c>
      <c r="B96" s="83">
        <v>20242183</v>
      </c>
      <c r="C96" s="84">
        <v>45497</v>
      </c>
      <c r="D96" s="84">
        <v>45509</v>
      </c>
      <c r="E96" s="46">
        <f t="shared" si="4"/>
        <v>9</v>
      </c>
      <c r="F96" s="43" t="s">
        <v>10</v>
      </c>
      <c r="L96" s="4"/>
      <c r="M96" s="4"/>
    </row>
    <row r="97" spans="1:13" x14ac:dyDescent="0.25">
      <c r="A97" s="82">
        <v>88</v>
      </c>
      <c r="B97" s="83">
        <v>20242184</v>
      </c>
      <c r="C97" s="84">
        <v>45497</v>
      </c>
      <c r="D97" s="84">
        <v>45526</v>
      </c>
      <c r="E97" s="46">
        <f t="shared" si="4"/>
        <v>22</v>
      </c>
      <c r="F97" s="43" t="s">
        <v>10</v>
      </c>
      <c r="L97" s="4"/>
      <c r="M97" s="4"/>
    </row>
    <row r="98" spans="1:13" x14ac:dyDescent="0.25">
      <c r="A98" s="43">
        <v>89</v>
      </c>
      <c r="B98" s="83">
        <v>20242185</v>
      </c>
      <c r="C98" s="84">
        <v>45497</v>
      </c>
      <c r="D98" s="84">
        <v>45527</v>
      </c>
      <c r="E98" s="46">
        <f t="shared" si="4"/>
        <v>23</v>
      </c>
      <c r="F98" s="43" t="s">
        <v>10</v>
      </c>
      <c r="L98" s="4"/>
      <c r="M98" s="4"/>
    </row>
    <row r="99" spans="1:13" x14ac:dyDescent="0.25">
      <c r="A99" s="43">
        <v>90</v>
      </c>
      <c r="B99" s="83">
        <v>20242198</v>
      </c>
      <c r="C99" s="84">
        <v>45512</v>
      </c>
      <c r="D99" s="84">
        <v>45525</v>
      </c>
      <c r="E99" s="46">
        <f t="shared" si="4"/>
        <v>10</v>
      </c>
      <c r="F99" s="43" t="s">
        <v>10</v>
      </c>
      <c r="L99" s="4"/>
      <c r="M99" s="4"/>
    </row>
    <row r="100" spans="1:13" x14ac:dyDescent="0.25">
      <c r="A100" s="82">
        <v>91</v>
      </c>
      <c r="B100" s="83">
        <v>20242209</v>
      </c>
      <c r="C100" s="84">
        <v>45500</v>
      </c>
      <c r="D100" s="84">
        <v>45525</v>
      </c>
      <c r="E100" s="46">
        <f t="shared" si="4"/>
        <v>18</v>
      </c>
      <c r="F100" s="43" t="s">
        <v>10</v>
      </c>
      <c r="L100" s="4"/>
      <c r="M100" s="4"/>
    </row>
    <row r="101" spans="1:13" x14ac:dyDescent="0.25">
      <c r="A101" s="43">
        <v>92</v>
      </c>
      <c r="B101" s="83">
        <v>20242211</v>
      </c>
      <c r="C101" s="84">
        <v>45495</v>
      </c>
      <c r="D101" s="84">
        <v>45531</v>
      </c>
      <c r="E101" s="46">
        <f t="shared" si="4"/>
        <v>27</v>
      </c>
      <c r="F101" s="43" t="s">
        <v>10</v>
      </c>
      <c r="L101" s="4"/>
      <c r="M101" s="4"/>
    </row>
    <row r="102" spans="1:13" x14ac:dyDescent="0.25">
      <c r="A102" s="43">
        <v>93</v>
      </c>
      <c r="B102" s="83">
        <v>20242212</v>
      </c>
      <c r="C102" s="84">
        <v>45497</v>
      </c>
      <c r="D102" s="84">
        <v>45531</v>
      </c>
      <c r="E102" s="46">
        <f t="shared" si="4"/>
        <v>25</v>
      </c>
      <c r="F102" s="43" t="s">
        <v>10</v>
      </c>
      <c r="L102" s="4"/>
      <c r="M102" s="4"/>
    </row>
    <row r="103" spans="1:13" x14ac:dyDescent="0.25">
      <c r="A103" s="82">
        <v>94</v>
      </c>
      <c r="B103" s="83">
        <v>20242213</v>
      </c>
      <c r="C103" s="84">
        <v>45497</v>
      </c>
      <c r="D103" s="84">
        <v>45531</v>
      </c>
      <c r="E103" s="46">
        <f t="shared" si="4"/>
        <v>25</v>
      </c>
      <c r="F103" s="43" t="s">
        <v>10</v>
      </c>
      <c r="L103" s="4"/>
      <c r="M103" s="4"/>
    </row>
    <row r="104" spans="1:13" x14ac:dyDescent="0.25">
      <c r="A104" s="43">
        <v>95</v>
      </c>
      <c r="B104" s="83">
        <v>20242233</v>
      </c>
      <c r="C104" s="84">
        <v>45516</v>
      </c>
      <c r="D104" s="84">
        <v>45531</v>
      </c>
      <c r="E104" s="46">
        <f t="shared" si="4"/>
        <v>12</v>
      </c>
      <c r="F104" s="43" t="s">
        <v>10</v>
      </c>
      <c r="L104" s="4"/>
      <c r="M104" s="4"/>
    </row>
    <row r="105" spans="1:13" x14ac:dyDescent="0.25">
      <c r="A105" s="43">
        <v>96</v>
      </c>
      <c r="B105" s="83">
        <v>20242300</v>
      </c>
      <c r="C105" s="84">
        <v>45509</v>
      </c>
      <c r="D105" s="84">
        <v>45519</v>
      </c>
      <c r="E105" s="46">
        <f t="shared" si="4"/>
        <v>9</v>
      </c>
      <c r="F105" s="43" t="s">
        <v>10</v>
      </c>
      <c r="L105" s="4"/>
      <c r="M105" s="4"/>
    </row>
    <row r="106" spans="1:13" x14ac:dyDescent="0.25">
      <c r="A106" s="82">
        <v>97</v>
      </c>
      <c r="B106" s="83">
        <v>20242301</v>
      </c>
      <c r="C106" s="84">
        <v>45511</v>
      </c>
      <c r="D106" s="84">
        <v>45524</v>
      </c>
      <c r="E106" s="46">
        <f t="shared" si="4"/>
        <v>10</v>
      </c>
      <c r="F106" s="43" t="s">
        <v>10</v>
      </c>
      <c r="L106" s="4"/>
      <c r="M106" s="4"/>
    </row>
    <row r="107" spans="1:13" x14ac:dyDescent="0.25">
      <c r="A107" s="43">
        <v>98</v>
      </c>
      <c r="B107" s="83">
        <v>20242302</v>
      </c>
      <c r="C107" s="84">
        <v>45509</v>
      </c>
      <c r="D107" s="84">
        <v>45519</v>
      </c>
      <c r="E107" s="46">
        <f t="shared" si="4"/>
        <v>9</v>
      </c>
      <c r="F107" s="43" t="s">
        <v>10</v>
      </c>
      <c r="L107" s="4"/>
      <c r="M107" s="4"/>
    </row>
    <row r="108" spans="1:13" x14ac:dyDescent="0.25">
      <c r="A108" s="43">
        <v>99</v>
      </c>
      <c r="B108" s="83">
        <v>20242304</v>
      </c>
      <c r="C108" s="84">
        <v>45511</v>
      </c>
      <c r="D108" s="84">
        <v>45519</v>
      </c>
      <c r="E108" s="46">
        <f t="shared" si="4"/>
        <v>7</v>
      </c>
      <c r="F108" s="43" t="s">
        <v>10</v>
      </c>
      <c r="L108" s="4"/>
      <c r="M108" s="4"/>
    </row>
    <row r="109" spans="1:13" x14ac:dyDescent="0.25">
      <c r="A109" s="82">
        <v>100</v>
      </c>
      <c r="B109" s="83">
        <v>20242305</v>
      </c>
      <c r="C109" s="84">
        <v>45509</v>
      </c>
      <c r="D109" s="84">
        <v>45519</v>
      </c>
      <c r="E109" s="46">
        <f t="shared" si="4"/>
        <v>9</v>
      </c>
      <c r="F109" s="43" t="s">
        <v>10</v>
      </c>
      <c r="L109" s="4"/>
      <c r="M109" s="4"/>
    </row>
    <row r="110" spans="1:13" x14ac:dyDescent="0.25">
      <c r="A110" s="43">
        <v>101</v>
      </c>
      <c r="B110" s="83">
        <v>20242307</v>
      </c>
      <c r="C110" s="84">
        <v>45511</v>
      </c>
      <c r="D110" s="84">
        <v>45519</v>
      </c>
      <c r="E110" s="46">
        <f t="shared" si="4"/>
        <v>7</v>
      </c>
      <c r="F110" s="43" t="s">
        <v>10</v>
      </c>
      <c r="L110" s="4"/>
      <c r="M110" s="4"/>
    </row>
    <row r="111" spans="1:13" x14ac:dyDescent="0.25">
      <c r="A111" s="43">
        <v>102</v>
      </c>
      <c r="B111" s="83">
        <v>20242308</v>
      </c>
      <c r="C111" s="84">
        <v>45509</v>
      </c>
      <c r="D111" s="84">
        <v>45519</v>
      </c>
      <c r="E111" s="46">
        <f t="shared" si="4"/>
        <v>9</v>
      </c>
      <c r="F111" s="43" t="s">
        <v>10</v>
      </c>
      <c r="L111" s="4"/>
      <c r="M111" s="4"/>
    </row>
    <row r="112" spans="1:13" x14ac:dyDescent="0.25">
      <c r="A112" s="82">
        <v>103</v>
      </c>
      <c r="B112" s="83">
        <v>20242309</v>
      </c>
      <c r="C112" s="84">
        <v>45511</v>
      </c>
      <c r="D112" s="84">
        <v>45519</v>
      </c>
      <c r="E112" s="46">
        <f t="shared" si="4"/>
        <v>7</v>
      </c>
      <c r="F112" s="43" t="s">
        <v>10</v>
      </c>
      <c r="L112" s="4"/>
      <c r="M112" s="4"/>
    </row>
    <row r="113" spans="1:13" x14ac:dyDescent="0.25">
      <c r="A113" s="43">
        <v>104</v>
      </c>
      <c r="B113" s="83">
        <v>20242312</v>
      </c>
      <c r="C113" s="84">
        <v>45509</v>
      </c>
      <c r="D113" s="84">
        <v>45519</v>
      </c>
      <c r="E113" s="46">
        <f t="shared" si="4"/>
        <v>9</v>
      </c>
      <c r="F113" s="43" t="s">
        <v>10</v>
      </c>
      <c r="L113" s="4"/>
      <c r="M113" s="4"/>
    </row>
    <row r="114" spans="1:13" x14ac:dyDescent="0.25">
      <c r="A114" s="43">
        <v>105</v>
      </c>
      <c r="B114" s="83">
        <v>20242313</v>
      </c>
      <c r="C114" s="84">
        <v>45511</v>
      </c>
      <c r="D114" s="84">
        <v>45519</v>
      </c>
      <c r="E114" s="46">
        <f t="shared" si="4"/>
        <v>7</v>
      </c>
      <c r="F114" s="43" t="s">
        <v>10</v>
      </c>
      <c r="L114" s="4"/>
      <c r="M114" s="4"/>
    </row>
    <row r="115" spans="1:13" x14ac:dyDescent="0.25">
      <c r="A115" s="82">
        <v>106</v>
      </c>
      <c r="B115" s="83">
        <v>20242314</v>
      </c>
      <c r="C115" s="84">
        <v>45509</v>
      </c>
      <c r="D115" s="84">
        <v>45519</v>
      </c>
      <c r="E115" s="46">
        <f t="shared" si="4"/>
        <v>9</v>
      </c>
      <c r="F115" s="43" t="s">
        <v>10</v>
      </c>
      <c r="L115" s="4"/>
      <c r="M115" s="4"/>
    </row>
    <row r="116" spans="1:13" x14ac:dyDescent="0.25">
      <c r="A116" s="43">
        <v>107</v>
      </c>
      <c r="B116" s="83">
        <v>20242316</v>
      </c>
      <c r="C116" s="84">
        <v>45511</v>
      </c>
      <c r="D116" s="84">
        <v>45519</v>
      </c>
      <c r="E116" s="46">
        <f t="shared" si="4"/>
        <v>7</v>
      </c>
      <c r="F116" s="43" t="s">
        <v>10</v>
      </c>
      <c r="L116" s="4"/>
      <c r="M116" s="4"/>
    </row>
    <row r="117" spans="1:13" x14ac:dyDescent="0.25">
      <c r="A117" s="43">
        <v>108</v>
      </c>
      <c r="B117" s="83">
        <v>20242352</v>
      </c>
      <c r="C117" s="84">
        <v>45513</v>
      </c>
      <c r="D117" s="84">
        <v>45531</v>
      </c>
      <c r="E117" s="46">
        <f t="shared" si="4"/>
        <v>13</v>
      </c>
      <c r="F117" s="43" t="s">
        <v>10</v>
      </c>
      <c r="L117" s="4"/>
      <c r="M117" s="4"/>
    </row>
    <row r="118" spans="1:13" ht="15.75" x14ac:dyDescent="0.25">
      <c r="A118" s="39"/>
      <c r="B118" s="39"/>
      <c r="C118" s="40"/>
      <c r="D118" s="41" t="s">
        <v>9</v>
      </c>
      <c r="E118" s="42">
        <f>AVERAGE(E10:E117)</f>
        <v>41.861111111111114</v>
      </c>
      <c r="F118" s="39"/>
      <c r="L118" s="4"/>
      <c r="M118" s="4"/>
    </row>
    <row r="119" spans="1:13" x14ac:dyDescent="0.25">
      <c r="L119" s="4"/>
      <c r="M119" s="4"/>
    </row>
    <row r="120" spans="1:13" x14ac:dyDescent="0.25">
      <c r="L120" s="4"/>
      <c r="M120" s="4"/>
    </row>
    <row r="121" spans="1:13" x14ac:dyDescent="0.25">
      <c r="L121" s="4"/>
      <c r="M121" s="4"/>
    </row>
    <row r="122" spans="1:13" x14ac:dyDescent="0.25">
      <c r="L122" s="4"/>
      <c r="M122" s="4"/>
    </row>
    <row r="123" spans="1:13" x14ac:dyDescent="0.25">
      <c r="L123" s="4"/>
      <c r="M123" s="4"/>
    </row>
    <row r="124" spans="1:13" x14ac:dyDescent="0.25">
      <c r="L124" s="4"/>
      <c r="M124" s="4"/>
    </row>
    <row r="125" spans="1:13" x14ac:dyDescent="0.25">
      <c r="L125" s="4"/>
      <c r="M125" s="4"/>
    </row>
    <row r="126" spans="1:13" x14ac:dyDescent="0.25">
      <c r="L126" s="4"/>
      <c r="M126" s="4"/>
    </row>
    <row r="127" spans="1:13" x14ac:dyDescent="0.25">
      <c r="L127" s="4"/>
      <c r="M127" s="4"/>
    </row>
    <row r="128" spans="1:13" x14ac:dyDescent="0.25">
      <c r="L128" s="4"/>
      <c r="M128" s="4"/>
    </row>
    <row r="129" spans="12:13" x14ac:dyDescent="0.25">
      <c r="L129" s="4"/>
      <c r="M129" s="4"/>
    </row>
    <row r="130" spans="12:13" x14ac:dyDescent="0.25">
      <c r="L130" s="4"/>
      <c r="M130" s="4"/>
    </row>
    <row r="131" spans="12:13" x14ac:dyDescent="0.25">
      <c r="L131" s="4"/>
      <c r="M131" s="4"/>
    </row>
    <row r="132" spans="12:13" x14ac:dyDescent="0.25">
      <c r="L132" s="4"/>
      <c r="M132" s="4"/>
    </row>
    <row r="133" spans="12:13" x14ac:dyDescent="0.25">
      <c r="L133" s="4"/>
      <c r="M133" s="4"/>
    </row>
  </sheetData>
  <mergeCells count="2">
    <mergeCell ref="A8:F8"/>
    <mergeCell ref="A1:F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workbookViewId="0">
      <selection activeCell="A8" sqref="A8:F8"/>
    </sheetView>
  </sheetViews>
  <sheetFormatPr baseColWidth="10" defaultRowHeight="15" x14ac:dyDescent="0.25"/>
  <cols>
    <col min="1" max="1" width="5.28515625" bestFit="1" customWidth="1"/>
    <col min="2" max="2" width="28.140625" bestFit="1" customWidth="1"/>
    <col min="3" max="3" width="24" bestFit="1" customWidth="1"/>
    <col min="4" max="4" width="22" bestFit="1" customWidth="1"/>
    <col min="5" max="5" width="6.7109375" bestFit="1" customWidth="1"/>
    <col min="6" max="6" width="28.7109375" bestFit="1" customWidth="1"/>
  </cols>
  <sheetData>
    <row r="1" spans="1:6" ht="15" customHeight="1" x14ac:dyDescent="0.25">
      <c r="A1" s="97" t="s">
        <v>4</v>
      </c>
      <c r="B1" s="97"/>
      <c r="C1" s="97"/>
      <c r="D1" s="97"/>
      <c r="E1" s="97"/>
      <c r="F1" s="97"/>
    </row>
    <row r="2" spans="1:6" x14ac:dyDescent="0.25">
      <c r="A2" s="97"/>
      <c r="B2" s="97"/>
      <c r="C2" s="97"/>
      <c r="D2" s="97"/>
      <c r="E2" s="97"/>
      <c r="F2" s="97"/>
    </row>
    <row r="3" spans="1:6" x14ac:dyDescent="0.25">
      <c r="A3" s="97"/>
      <c r="B3" s="97"/>
      <c r="C3" s="97"/>
      <c r="D3" s="97"/>
      <c r="E3" s="97"/>
      <c r="F3" s="97"/>
    </row>
    <row r="4" spans="1:6" x14ac:dyDescent="0.25">
      <c r="A4" s="97"/>
      <c r="B4" s="97"/>
      <c r="C4" s="97"/>
      <c r="D4" s="97"/>
      <c r="E4" s="97"/>
      <c r="F4" s="97"/>
    </row>
    <row r="5" spans="1:6" x14ac:dyDescent="0.25">
      <c r="A5" s="97"/>
      <c r="B5" s="97"/>
      <c r="C5" s="97"/>
      <c r="D5" s="97"/>
      <c r="E5" s="97"/>
      <c r="F5" s="97"/>
    </row>
    <row r="6" spans="1:6" x14ac:dyDescent="0.25">
      <c r="A6" s="97"/>
      <c r="B6" s="97"/>
      <c r="C6" s="97"/>
      <c r="D6" s="97"/>
      <c r="E6" s="97"/>
      <c r="F6" s="97"/>
    </row>
    <row r="7" spans="1:6" x14ac:dyDescent="0.25">
      <c r="A7" s="5"/>
      <c r="B7" s="7"/>
      <c r="C7" s="6"/>
      <c r="D7" s="6"/>
      <c r="E7" s="6"/>
      <c r="F7" s="5"/>
    </row>
    <row r="8" spans="1:6" ht="73.5" customHeight="1" x14ac:dyDescent="0.25">
      <c r="A8" s="98" t="s">
        <v>104</v>
      </c>
      <c r="B8" s="98"/>
      <c r="C8" s="98"/>
      <c r="D8" s="98"/>
      <c r="E8" s="98"/>
      <c r="F8" s="98"/>
    </row>
    <row r="9" spans="1:6" ht="18.75" x14ac:dyDescent="0.25">
      <c r="A9" s="8" t="s">
        <v>5</v>
      </c>
      <c r="B9" s="8" t="s">
        <v>0</v>
      </c>
      <c r="C9" s="8" t="s">
        <v>6</v>
      </c>
      <c r="D9" s="8" t="s">
        <v>7</v>
      </c>
      <c r="E9" s="8" t="s">
        <v>8</v>
      </c>
      <c r="F9" s="8" t="s">
        <v>1</v>
      </c>
    </row>
    <row r="10" spans="1:6" x14ac:dyDescent="0.25">
      <c r="A10" s="43">
        <v>1</v>
      </c>
      <c r="B10" s="44">
        <v>20240105</v>
      </c>
      <c r="C10" s="4">
        <v>45488</v>
      </c>
      <c r="D10" s="45">
        <f>+C10</f>
        <v>45488</v>
      </c>
      <c r="E10" s="46">
        <f t="shared" ref="E10" si="0">NETWORKDAYS.INTL(C10,D10,1)</f>
        <v>1</v>
      </c>
      <c r="F10" s="43" t="s">
        <v>2</v>
      </c>
    </row>
    <row r="11" spans="1:6" ht="15.75" x14ac:dyDescent="0.25">
      <c r="A11" s="16"/>
      <c r="B11" s="16"/>
      <c r="C11" s="17"/>
      <c r="D11" s="18" t="s">
        <v>9</v>
      </c>
      <c r="E11" s="19">
        <f>AVERAGE(E10:E10)</f>
        <v>1</v>
      </c>
      <c r="F11" s="16"/>
    </row>
  </sheetData>
  <mergeCells count="2">
    <mergeCell ref="A8:F8"/>
    <mergeCell ref="A1:F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workbookViewId="0">
      <selection activeCell="A8" sqref="A8:F8"/>
    </sheetView>
  </sheetViews>
  <sheetFormatPr baseColWidth="10" defaultRowHeight="15" x14ac:dyDescent="0.25"/>
  <cols>
    <col min="1" max="1" width="8.42578125" customWidth="1"/>
    <col min="2" max="2" width="32.85546875" customWidth="1"/>
    <col min="3" max="3" width="23.5703125" customWidth="1"/>
    <col min="4" max="4" width="20.85546875" customWidth="1"/>
    <col min="5" max="5" width="15.42578125" customWidth="1"/>
    <col min="6" max="6" width="18.7109375" customWidth="1"/>
    <col min="257" max="257" width="8.42578125" customWidth="1"/>
    <col min="258" max="258" width="32.85546875" customWidth="1"/>
    <col min="259" max="259" width="23.5703125" customWidth="1"/>
    <col min="260" max="260" width="20.85546875" customWidth="1"/>
    <col min="261" max="261" width="15.42578125" customWidth="1"/>
    <col min="262" max="262" width="18.7109375" customWidth="1"/>
    <col min="513" max="513" width="8.42578125" customWidth="1"/>
    <col min="514" max="514" width="32.85546875" customWidth="1"/>
    <col min="515" max="515" width="23.5703125" customWidth="1"/>
    <col min="516" max="516" width="20.85546875" customWidth="1"/>
    <col min="517" max="517" width="15.42578125" customWidth="1"/>
    <col min="518" max="518" width="18.7109375" customWidth="1"/>
    <col min="769" max="769" width="8.42578125" customWidth="1"/>
    <col min="770" max="770" width="32.85546875" customWidth="1"/>
    <col min="771" max="771" width="23.5703125" customWidth="1"/>
    <col min="772" max="772" width="20.85546875" customWidth="1"/>
    <col min="773" max="773" width="15.42578125" customWidth="1"/>
    <col min="774" max="774" width="18.7109375" customWidth="1"/>
    <col min="1025" max="1025" width="8.42578125" customWidth="1"/>
    <col min="1026" max="1026" width="32.85546875" customWidth="1"/>
    <col min="1027" max="1027" width="23.5703125" customWidth="1"/>
    <col min="1028" max="1028" width="20.85546875" customWidth="1"/>
    <col min="1029" max="1029" width="15.42578125" customWidth="1"/>
    <col min="1030" max="1030" width="18.7109375" customWidth="1"/>
    <col min="1281" max="1281" width="8.42578125" customWidth="1"/>
    <col min="1282" max="1282" width="32.85546875" customWidth="1"/>
    <col min="1283" max="1283" width="23.5703125" customWidth="1"/>
    <col min="1284" max="1284" width="20.85546875" customWidth="1"/>
    <col min="1285" max="1285" width="15.42578125" customWidth="1"/>
    <col min="1286" max="1286" width="18.7109375" customWidth="1"/>
    <col min="1537" max="1537" width="8.42578125" customWidth="1"/>
    <col min="1538" max="1538" width="32.85546875" customWidth="1"/>
    <col min="1539" max="1539" width="23.5703125" customWidth="1"/>
    <col min="1540" max="1540" width="20.85546875" customWidth="1"/>
    <col min="1541" max="1541" width="15.42578125" customWidth="1"/>
    <col min="1542" max="1542" width="18.7109375" customWidth="1"/>
    <col min="1793" max="1793" width="8.42578125" customWidth="1"/>
    <col min="1794" max="1794" width="32.85546875" customWidth="1"/>
    <col min="1795" max="1795" width="23.5703125" customWidth="1"/>
    <col min="1796" max="1796" width="20.85546875" customWidth="1"/>
    <col min="1797" max="1797" width="15.42578125" customWidth="1"/>
    <col min="1798" max="1798" width="18.7109375" customWidth="1"/>
    <col min="2049" max="2049" width="8.42578125" customWidth="1"/>
    <col min="2050" max="2050" width="32.85546875" customWidth="1"/>
    <col min="2051" max="2051" width="23.5703125" customWidth="1"/>
    <col min="2052" max="2052" width="20.85546875" customWidth="1"/>
    <col min="2053" max="2053" width="15.42578125" customWidth="1"/>
    <col min="2054" max="2054" width="18.7109375" customWidth="1"/>
    <col min="2305" max="2305" width="8.42578125" customWidth="1"/>
    <col min="2306" max="2306" width="32.85546875" customWidth="1"/>
    <col min="2307" max="2307" width="23.5703125" customWidth="1"/>
    <col min="2308" max="2308" width="20.85546875" customWidth="1"/>
    <col min="2309" max="2309" width="15.42578125" customWidth="1"/>
    <col min="2310" max="2310" width="18.7109375" customWidth="1"/>
    <col min="2561" max="2561" width="8.42578125" customWidth="1"/>
    <col min="2562" max="2562" width="32.85546875" customWidth="1"/>
    <col min="2563" max="2563" width="23.5703125" customWidth="1"/>
    <col min="2564" max="2564" width="20.85546875" customWidth="1"/>
    <col min="2565" max="2565" width="15.42578125" customWidth="1"/>
    <col min="2566" max="2566" width="18.7109375" customWidth="1"/>
    <col min="2817" max="2817" width="8.42578125" customWidth="1"/>
    <col min="2818" max="2818" width="32.85546875" customWidth="1"/>
    <col min="2819" max="2819" width="23.5703125" customWidth="1"/>
    <col min="2820" max="2820" width="20.85546875" customWidth="1"/>
    <col min="2821" max="2821" width="15.42578125" customWidth="1"/>
    <col min="2822" max="2822" width="18.7109375" customWidth="1"/>
    <col min="3073" max="3073" width="8.42578125" customWidth="1"/>
    <col min="3074" max="3074" width="32.85546875" customWidth="1"/>
    <col min="3075" max="3075" width="23.5703125" customWidth="1"/>
    <col min="3076" max="3076" width="20.85546875" customWidth="1"/>
    <col min="3077" max="3077" width="15.42578125" customWidth="1"/>
    <col min="3078" max="3078" width="18.7109375" customWidth="1"/>
    <col min="3329" max="3329" width="8.42578125" customWidth="1"/>
    <col min="3330" max="3330" width="32.85546875" customWidth="1"/>
    <col min="3331" max="3331" width="23.5703125" customWidth="1"/>
    <col min="3332" max="3332" width="20.85546875" customWidth="1"/>
    <col min="3333" max="3333" width="15.42578125" customWidth="1"/>
    <col min="3334" max="3334" width="18.7109375" customWidth="1"/>
    <col min="3585" max="3585" width="8.42578125" customWidth="1"/>
    <col min="3586" max="3586" width="32.85546875" customWidth="1"/>
    <col min="3587" max="3587" width="23.5703125" customWidth="1"/>
    <col min="3588" max="3588" width="20.85546875" customWidth="1"/>
    <col min="3589" max="3589" width="15.42578125" customWidth="1"/>
    <col min="3590" max="3590" width="18.7109375" customWidth="1"/>
    <col min="3841" max="3841" width="8.42578125" customWidth="1"/>
    <col min="3842" max="3842" width="32.85546875" customWidth="1"/>
    <col min="3843" max="3843" width="23.5703125" customWidth="1"/>
    <col min="3844" max="3844" width="20.85546875" customWidth="1"/>
    <col min="3845" max="3845" width="15.42578125" customWidth="1"/>
    <col min="3846" max="3846" width="18.7109375" customWidth="1"/>
    <col min="4097" max="4097" width="8.42578125" customWidth="1"/>
    <col min="4098" max="4098" width="32.85546875" customWidth="1"/>
    <col min="4099" max="4099" width="23.5703125" customWidth="1"/>
    <col min="4100" max="4100" width="20.85546875" customWidth="1"/>
    <col min="4101" max="4101" width="15.42578125" customWidth="1"/>
    <col min="4102" max="4102" width="18.7109375" customWidth="1"/>
    <col min="4353" max="4353" width="8.42578125" customWidth="1"/>
    <col min="4354" max="4354" width="32.85546875" customWidth="1"/>
    <col min="4355" max="4355" width="23.5703125" customWidth="1"/>
    <col min="4356" max="4356" width="20.85546875" customWidth="1"/>
    <col min="4357" max="4357" width="15.42578125" customWidth="1"/>
    <col min="4358" max="4358" width="18.7109375" customWidth="1"/>
    <col min="4609" max="4609" width="8.42578125" customWidth="1"/>
    <col min="4610" max="4610" width="32.85546875" customWidth="1"/>
    <col min="4611" max="4611" width="23.5703125" customWidth="1"/>
    <col min="4612" max="4612" width="20.85546875" customWidth="1"/>
    <col min="4613" max="4613" width="15.42578125" customWidth="1"/>
    <col min="4614" max="4614" width="18.7109375" customWidth="1"/>
    <col min="4865" max="4865" width="8.42578125" customWidth="1"/>
    <col min="4866" max="4866" width="32.85546875" customWidth="1"/>
    <col min="4867" max="4867" width="23.5703125" customWidth="1"/>
    <col min="4868" max="4868" width="20.85546875" customWidth="1"/>
    <col min="4869" max="4869" width="15.42578125" customWidth="1"/>
    <col min="4870" max="4870" width="18.7109375" customWidth="1"/>
    <col min="5121" max="5121" width="8.42578125" customWidth="1"/>
    <col min="5122" max="5122" width="32.85546875" customWidth="1"/>
    <col min="5123" max="5123" width="23.5703125" customWidth="1"/>
    <col min="5124" max="5124" width="20.85546875" customWidth="1"/>
    <col min="5125" max="5125" width="15.42578125" customWidth="1"/>
    <col min="5126" max="5126" width="18.7109375" customWidth="1"/>
    <col min="5377" max="5377" width="8.42578125" customWidth="1"/>
    <col min="5378" max="5378" width="32.85546875" customWidth="1"/>
    <col min="5379" max="5379" width="23.5703125" customWidth="1"/>
    <col min="5380" max="5380" width="20.85546875" customWidth="1"/>
    <col min="5381" max="5381" width="15.42578125" customWidth="1"/>
    <col min="5382" max="5382" width="18.7109375" customWidth="1"/>
    <col min="5633" max="5633" width="8.42578125" customWidth="1"/>
    <col min="5634" max="5634" width="32.85546875" customWidth="1"/>
    <col min="5635" max="5635" width="23.5703125" customWidth="1"/>
    <col min="5636" max="5636" width="20.85546875" customWidth="1"/>
    <col min="5637" max="5637" width="15.42578125" customWidth="1"/>
    <col min="5638" max="5638" width="18.7109375" customWidth="1"/>
    <col min="5889" max="5889" width="8.42578125" customWidth="1"/>
    <col min="5890" max="5890" width="32.85546875" customWidth="1"/>
    <col min="5891" max="5891" width="23.5703125" customWidth="1"/>
    <col min="5892" max="5892" width="20.85546875" customWidth="1"/>
    <col min="5893" max="5893" width="15.42578125" customWidth="1"/>
    <col min="5894" max="5894" width="18.7109375" customWidth="1"/>
    <col min="6145" max="6145" width="8.42578125" customWidth="1"/>
    <col min="6146" max="6146" width="32.85546875" customWidth="1"/>
    <col min="6147" max="6147" width="23.5703125" customWidth="1"/>
    <col min="6148" max="6148" width="20.85546875" customWidth="1"/>
    <col min="6149" max="6149" width="15.42578125" customWidth="1"/>
    <col min="6150" max="6150" width="18.7109375" customWidth="1"/>
    <col min="6401" max="6401" width="8.42578125" customWidth="1"/>
    <col min="6402" max="6402" width="32.85546875" customWidth="1"/>
    <col min="6403" max="6403" width="23.5703125" customWidth="1"/>
    <col min="6404" max="6404" width="20.85546875" customWidth="1"/>
    <col min="6405" max="6405" width="15.42578125" customWidth="1"/>
    <col min="6406" max="6406" width="18.7109375" customWidth="1"/>
    <col min="6657" max="6657" width="8.42578125" customWidth="1"/>
    <col min="6658" max="6658" width="32.85546875" customWidth="1"/>
    <col min="6659" max="6659" width="23.5703125" customWidth="1"/>
    <col min="6660" max="6660" width="20.85546875" customWidth="1"/>
    <col min="6661" max="6661" width="15.42578125" customWidth="1"/>
    <col min="6662" max="6662" width="18.7109375" customWidth="1"/>
    <col min="6913" max="6913" width="8.42578125" customWidth="1"/>
    <col min="6914" max="6914" width="32.85546875" customWidth="1"/>
    <col min="6915" max="6915" width="23.5703125" customWidth="1"/>
    <col min="6916" max="6916" width="20.85546875" customWidth="1"/>
    <col min="6917" max="6917" width="15.42578125" customWidth="1"/>
    <col min="6918" max="6918" width="18.7109375" customWidth="1"/>
    <col min="7169" max="7169" width="8.42578125" customWidth="1"/>
    <col min="7170" max="7170" width="32.85546875" customWidth="1"/>
    <col min="7171" max="7171" width="23.5703125" customWidth="1"/>
    <col min="7172" max="7172" width="20.85546875" customWidth="1"/>
    <col min="7173" max="7173" width="15.42578125" customWidth="1"/>
    <col min="7174" max="7174" width="18.7109375" customWidth="1"/>
    <col min="7425" max="7425" width="8.42578125" customWidth="1"/>
    <col min="7426" max="7426" width="32.85546875" customWidth="1"/>
    <col min="7427" max="7427" width="23.5703125" customWidth="1"/>
    <col min="7428" max="7428" width="20.85546875" customWidth="1"/>
    <col min="7429" max="7429" width="15.42578125" customWidth="1"/>
    <col min="7430" max="7430" width="18.7109375" customWidth="1"/>
    <col min="7681" max="7681" width="8.42578125" customWidth="1"/>
    <col min="7682" max="7682" width="32.85546875" customWidth="1"/>
    <col min="7683" max="7683" width="23.5703125" customWidth="1"/>
    <col min="7684" max="7684" width="20.85546875" customWidth="1"/>
    <col min="7685" max="7685" width="15.42578125" customWidth="1"/>
    <col min="7686" max="7686" width="18.7109375" customWidth="1"/>
    <col min="7937" max="7937" width="8.42578125" customWidth="1"/>
    <col min="7938" max="7938" width="32.85546875" customWidth="1"/>
    <col min="7939" max="7939" width="23.5703125" customWidth="1"/>
    <col min="7940" max="7940" width="20.85546875" customWidth="1"/>
    <col min="7941" max="7941" width="15.42578125" customWidth="1"/>
    <col min="7942" max="7942" width="18.7109375" customWidth="1"/>
    <col min="8193" max="8193" width="8.42578125" customWidth="1"/>
    <col min="8194" max="8194" width="32.85546875" customWidth="1"/>
    <col min="8195" max="8195" width="23.5703125" customWidth="1"/>
    <col min="8196" max="8196" width="20.85546875" customWidth="1"/>
    <col min="8197" max="8197" width="15.42578125" customWidth="1"/>
    <col min="8198" max="8198" width="18.7109375" customWidth="1"/>
    <col min="8449" max="8449" width="8.42578125" customWidth="1"/>
    <col min="8450" max="8450" width="32.85546875" customWidth="1"/>
    <col min="8451" max="8451" width="23.5703125" customWidth="1"/>
    <col min="8452" max="8452" width="20.85546875" customWidth="1"/>
    <col min="8453" max="8453" width="15.42578125" customWidth="1"/>
    <col min="8454" max="8454" width="18.7109375" customWidth="1"/>
    <col min="8705" max="8705" width="8.42578125" customWidth="1"/>
    <col min="8706" max="8706" width="32.85546875" customWidth="1"/>
    <col min="8707" max="8707" width="23.5703125" customWidth="1"/>
    <col min="8708" max="8708" width="20.85546875" customWidth="1"/>
    <col min="8709" max="8709" width="15.42578125" customWidth="1"/>
    <col min="8710" max="8710" width="18.7109375" customWidth="1"/>
    <col min="8961" max="8961" width="8.42578125" customWidth="1"/>
    <col min="8962" max="8962" width="32.85546875" customWidth="1"/>
    <col min="8963" max="8963" width="23.5703125" customWidth="1"/>
    <col min="8964" max="8964" width="20.85546875" customWidth="1"/>
    <col min="8965" max="8965" width="15.42578125" customWidth="1"/>
    <col min="8966" max="8966" width="18.7109375" customWidth="1"/>
    <col min="9217" max="9217" width="8.42578125" customWidth="1"/>
    <col min="9218" max="9218" width="32.85546875" customWidth="1"/>
    <col min="9219" max="9219" width="23.5703125" customWidth="1"/>
    <col min="9220" max="9220" width="20.85546875" customWidth="1"/>
    <col min="9221" max="9221" width="15.42578125" customWidth="1"/>
    <col min="9222" max="9222" width="18.7109375" customWidth="1"/>
    <col min="9473" max="9473" width="8.42578125" customWidth="1"/>
    <col min="9474" max="9474" width="32.85546875" customWidth="1"/>
    <col min="9475" max="9475" width="23.5703125" customWidth="1"/>
    <col min="9476" max="9476" width="20.85546875" customWidth="1"/>
    <col min="9477" max="9477" width="15.42578125" customWidth="1"/>
    <col min="9478" max="9478" width="18.7109375" customWidth="1"/>
    <col min="9729" max="9729" width="8.42578125" customWidth="1"/>
    <col min="9730" max="9730" width="32.85546875" customWidth="1"/>
    <col min="9731" max="9731" width="23.5703125" customWidth="1"/>
    <col min="9732" max="9732" width="20.85546875" customWidth="1"/>
    <col min="9733" max="9733" width="15.42578125" customWidth="1"/>
    <col min="9734" max="9734" width="18.7109375" customWidth="1"/>
    <col min="9985" max="9985" width="8.42578125" customWidth="1"/>
    <col min="9986" max="9986" width="32.85546875" customWidth="1"/>
    <col min="9987" max="9987" width="23.5703125" customWidth="1"/>
    <col min="9988" max="9988" width="20.85546875" customWidth="1"/>
    <col min="9989" max="9989" width="15.42578125" customWidth="1"/>
    <col min="9990" max="9990" width="18.7109375" customWidth="1"/>
    <col min="10241" max="10241" width="8.42578125" customWidth="1"/>
    <col min="10242" max="10242" width="32.85546875" customWidth="1"/>
    <col min="10243" max="10243" width="23.5703125" customWidth="1"/>
    <col min="10244" max="10244" width="20.85546875" customWidth="1"/>
    <col min="10245" max="10245" width="15.42578125" customWidth="1"/>
    <col min="10246" max="10246" width="18.7109375" customWidth="1"/>
    <col min="10497" max="10497" width="8.42578125" customWidth="1"/>
    <col min="10498" max="10498" width="32.85546875" customWidth="1"/>
    <col min="10499" max="10499" width="23.5703125" customWidth="1"/>
    <col min="10500" max="10500" width="20.85546875" customWidth="1"/>
    <col min="10501" max="10501" width="15.42578125" customWidth="1"/>
    <col min="10502" max="10502" width="18.7109375" customWidth="1"/>
    <col min="10753" max="10753" width="8.42578125" customWidth="1"/>
    <col min="10754" max="10754" width="32.85546875" customWidth="1"/>
    <col min="10755" max="10755" width="23.5703125" customWidth="1"/>
    <col min="10756" max="10756" width="20.85546875" customWidth="1"/>
    <col min="10757" max="10757" width="15.42578125" customWidth="1"/>
    <col min="10758" max="10758" width="18.7109375" customWidth="1"/>
    <col min="11009" max="11009" width="8.42578125" customWidth="1"/>
    <col min="11010" max="11010" width="32.85546875" customWidth="1"/>
    <col min="11011" max="11011" width="23.5703125" customWidth="1"/>
    <col min="11012" max="11012" width="20.85546875" customWidth="1"/>
    <col min="11013" max="11013" width="15.42578125" customWidth="1"/>
    <col min="11014" max="11014" width="18.7109375" customWidth="1"/>
    <col min="11265" max="11265" width="8.42578125" customWidth="1"/>
    <col min="11266" max="11266" width="32.85546875" customWidth="1"/>
    <col min="11267" max="11267" width="23.5703125" customWidth="1"/>
    <col min="11268" max="11268" width="20.85546875" customWidth="1"/>
    <col min="11269" max="11269" width="15.42578125" customWidth="1"/>
    <col min="11270" max="11270" width="18.7109375" customWidth="1"/>
    <col min="11521" max="11521" width="8.42578125" customWidth="1"/>
    <col min="11522" max="11522" width="32.85546875" customWidth="1"/>
    <col min="11523" max="11523" width="23.5703125" customWidth="1"/>
    <col min="11524" max="11524" width="20.85546875" customWidth="1"/>
    <col min="11525" max="11525" width="15.42578125" customWidth="1"/>
    <col min="11526" max="11526" width="18.7109375" customWidth="1"/>
    <col min="11777" max="11777" width="8.42578125" customWidth="1"/>
    <col min="11778" max="11778" width="32.85546875" customWidth="1"/>
    <col min="11779" max="11779" width="23.5703125" customWidth="1"/>
    <col min="11780" max="11780" width="20.85546875" customWidth="1"/>
    <col min="11781" max="11781" width="15.42578125" customWidth="1"/>
    <col min="11782" max="11782" width="18.7109375" customWidth="1"/>
    <col min="12033" max="12033" width="8.42578125" customWidth="1"/>
    <col min="12034" max="12034" width="32.85546875" customWidth="1"/>
    <col min="12035" max="12035" width="23.5703125" customWidth="1"/>
    <col min="12036" max="12036" width="20.85546875" customWidth="1"/>
    <col min="12037" max="12037" width="15.42578125" customWidth="1"/>
    <col min="12038" max="12038" width="18.7109375" customWidth="1"/>
    <col min="12289" max="12289" width="8.42578125" customWidth="1"/>
    <col min="12290" max="12290" width="32.85546875" customWidth="1"/>
    <col min="12291" max="12291" width="23.5703125" customWidth="1"/>
    <col min="12292" max="12292" width="20.85546875" customWidth="1"/>
    <col min="12293" max="12293" width="15.42578125" customWidth="1"/>
    <col min="12294" max="12294" width="18.7109375" customWidth="1"/>
    <col min="12545" max="12545" width="8.42578125" customWidth="1"/>
    <col min="12546" max="12546" width="32.85546875" customWidth="1"/>
    <col min="12547" max="12547" width="23.5703125" customWidth="1"/>
    <col min="12548" max="12548" width="20.85546875" customWidth="1"/>
    <col min="12549" max="12549" width="15.42578125" customWidth="1"/>
    <col min="12550" max="12550" width="18.7109375" customWidth="1"/>
    <col min="12801" max="12801" width="8.42578125" customWidth="1"/>
    <col min="12802" max="12802" width="32.85546875" customWidth="1"/>
    <col min="12803" max="12803" width="23.5703125" customWidth="1"/>
    <col min="12804" max="12804" width="20.85546875" customWidth="1"/>
    <col min="12805" max="12805" width="15.42578125" customWidth="1"/>
    <col min="12806" max="12806" width="18.7109375" customWidth="1"/>
    <col min="13057" max="13057" width="8.42578125" customWidth="1"/>
    <col min="13058" max="13058" width="32.85546875" customWidth="1"/>
    <col min="13059" max="13059" width="23.5703125" customWidth="1"/>
    <col min="13060" max="13060" width="20.85546875" customWidth="1"/>
    <col min="13061" max="13061" width="15.42578125" customWidth="1"/>
    <col min="13062" max="13062" width="18.7109375" customWidth="1"/>
    <col min="13313" max="13313" width="8.42578125" customWidth="1"/>
    <col min="13314" max="13314" width="32.85546875" customWidth="1"/>
    <col min="13315" max="13315" width="23.5703125" customWidth="1"/>
    <col min="13316" max="13316" width="20.85546875" customWidth="1"/>
    <col min="13317" max="13317" width="15.42578125" customWidth="1"/>
    <col min="13318" max="13318" width="18.7109375" customWidth="1"/>
    <col min="13569" max="13569" width="8.42578125" customWidth="1"/>
    <col min="13570" max="13570" width="32.85546875" customWidth="1"/>
    <col min="13571" max="13571" width="23.5703125" customWidth="1"/>
    <col min="13572" max="13572" width="20.85546875" customWidth="1"/>
    <col min="13573" max="13573" width="15.42578125" customWidth="1"/>
    <col min="13574" max="13574" width="18.7109375" customWidth="1"/>
    <col min="13825" max="13825" width="8.42578125" customWidth="1"/>
    <col min="13826" max="13826" width="32.85546875" customWidth="1"/>
    <col min="13827" max="13827" width="23.5703125" customWidth="1"/>
    <col min="13828" max="13828" width="20.85546875" customWidth="1"/>
    <col min="13829" max="13829" width="15.42578125" customWidth="1"/>
    <col min="13830" max="13830" width="18.7109375" customWidth="1"/>
    <col min="14081" max="14081" width="8.42578125" customWidth="1"/>
    <col min="14082" max="14082" width="32.85546875" customWidth="1"/>
    <col min="14083" max="14083" width="23.5703125" customWidth="1"/>
    <col min="14084" max="14084" width="20.85546875" customWidth="1"/>
    <col min="14085" max="14085" width="15.42578125" customWidth="1"/>
    <col min="14086" max="14086" width="18.7109375" customWidth="1"/>
    <col min="14337" max="14337" width="8.42578125" customWidth="1"/>
    <col min="14338" max="14338" width="32.85546875" customWidth="1"/>
    <col min="14339" max="14339" width="23.5703125" customWidth="1"/>
    <col min="14340" max="14340" width="20.85546875" customWidth="1"/>
    <col min="14341" max="14341" width="15.42578125" customWidth="1"/>
    <col min="14342" max="14342" width="18.7109375" customWidth="1"/>
    <col min="14593" max="14593" width="8.42578125" customWidth="1"/>
    <col min="14594" max="14594" width="32.85546875" customWidth="1"/>
    <col min="14595" max="14595" width="23.5703125" customWidth="1"/>
    <col min="14596" max="14596" width="20.85546875" customWidth="1"/>
    <col min="14597" max="14597" width="15.42578125" customWidth="1"/>
    <col min="14598" max="14598" width="18.7109375" customWidth="1"/>
    <col min="14849" max="14849" width="8.42578125" customWidth="1"/>
    <col min="14850" max="14850" width="32.85546875" customWidth="1"/>
    <col min="14851" max="14851" width="23.5703125" customWidth="1"/>
    <col min="14852" max="14852" width="20.85546875" customWidth="1"/>
    <col min="14853" max="14853" width="15.42578125" customWidth="1"/>
    <col min="14854" max="14854" width="18.7109375" customWidth="1"/>
    <col min="15105" max="15105" width="8.42578125" customWidth="1"/>
    <col min="15106" max="15106" width="32.85546875" customWidth="1"/>
    <col min="15107" max="15107" width="23.5703125" customWidth="1"/>
    <col min="15108" max="15108" width="20.85546875" customWidth="1"/>
    <col min="15109" max="15109" width="15.42578125" customWidth="1"/>
    <col min="15110" max="15110" width="18.7109375" customWidth="1"/>
    <col min="15361" max="15361" width="8.42578125" customWidth="1"/>
    <col min="15362" max="15362" width="32.85546875" customWidth="1"/>
    <col min="15363" max="15363" width="23.5703125" customWidth="1"/>
    <col min="15364" max="15364" width="20.85546875" customWidth="1"/>
    <col min="15365" max="15365" width="15.42578125" customWidth="1"/>
    <col min="15366" max="15366" width="18.7109375" customWidth="1"/>
    <col min="15617" max="15617" width="8.42578125" customWidth="1"/>
    <col min="15618" max="15618" width="32.85546875" customWidth="1"/>
    <col min="15619" max="15619" width="23.5703125" customWidth="1"/>
    <col min="15620" max="15620" width="20.85546875" customWidth="1"/>
    <col min="15621" max="15621" width="15.42578125" customWidth="1"/>
    <col min="15622" max="15622" width="18.7109375" customWidth="1"/>
    <col min="15873" max="15873" width="8.42578125" customWidth="1"/>
    <col min="15874" max="15874" width="32.85546875" customWidth="1"/>
    <col min="15875" max="15875" width="23.5703125" customWidth="1"/>
    <col min="15876" max="15876" width="20.85546875" customWidth="1"/>
    <col min="15877" max="15877" width="15.42578125" customWidth="1"/>
    <col min="15878" max="15878" width="18.7109375" customWidth="1"/>
    <col min="16129" max="16129" width="8.42578125" customWidth="1"/>
    <col min="16130" max="16130" width="32.85546875" customWidth="1"/>
    <col min="16131" max="16131" width="23.5703125" customWidth="1"/>
    <col min="16132" max="16132" width="20.85546875" customWidth="1"/>
    <col min="16133" max="16133" width="15.42578125" customWidth="1"/>
    <col min="16134" max="16134" width="18.7109375" customWidth="1"/>
  </cols>
  <sheetData>
    <row r="1" spans="1:6" ht="15" customHeight="1" x14ac:dyDescent="0.25">
      <c r="B1" s="99" t="s">
        <v>4</v>
      </c>
      <c r="C1" s="99"/>
      <c r="D1" s="99"/>
      <c r="E1" s="99"/>
      <c r="F1" s="99"/>
    </row>
    <row r="2" spans="1:6" x14ac:dyDescent="0.25">
      <c r="B2" s="99"/>
      <c r="C2" s="99"/>
      <c r="D2" s="99"/>
      <c r="E2" s="99"/>
      <c r="F2" s="99"/>
    </row>
    <row r="3" spans="1:6" x14ac:dyDescent="0.25">
      <c r="B3" s="99"/>
      <c r="C3" s="99"/>
      <c r="D3" s="99"/>
      <c r="E3" s="99"/>
      <c r="F3" s="99"/>
    </row>
    <row r="4" spans="1:6" x14ac:dyDescent="0.25">
      <c r="B4" s="99"/>
      <c r="C4" s="99"/>
      <c r="D4" s="99"/>
      <c r="E4" s="99"/>
      <c r="F4" s="99"/>
    </row>
    <row r="5" spans="1:6" x14ac:dyDescent="0.25">
      <c r="B5" s="99"/>
      <c r="C5" s="99"/>
      <c r="D5" s="99"/>
      <c r="E5" s="99"/>
      <c r="F5" s="99"/>
    </row>
    <row r="6" spans="1:6" x14ac:dyDescent="0.25">
      <c r="B6" s="99"/>
      <c r="C6" s="99"/>
      <c r="D6" s="99"/>
      <c r="E6" s="99"/>
      <c r="F6" s="99"/>
    </row>
    <row r="7" spans="1:6" x14ac:dyDescent="0.25">
      <c r="B7" s="22"/>
      <c r="C7" s="23"/>
      <c r="D7" s="23"/>
      <c r="E7" s="23"/>
    </row>
    <row r="8" spans="1:6" ht="58.5" customHeight="1" x14ac:dyDescent="0.25">
      <c r="A8" s="100" t="s">
        <v>105</v>
      </c>
      <c r="B8" s="100"/>
      <c r="C8" s="100"/>
      <c r="D8" s="100"/>
      <c r="E8" s="100"/>
      <c r="F8" s="100"/>
    </row>
    <row r="9" spans="1:6" s="23" customFormat="1" ht="18.75" x14ac:dyDescent="0.25">
      <c r="A9" s="24" t="s">
        <v>5</v>
      </c>
      <c r="B9" s="24" t="s">
        <v>0</v>
      </c>
      <c r="C9" s="24" t="s">
        <v>6</v>
      </c>
      <c r="D9" s="24" t="s">
        <v>7</v>
      </c>
      <c r="E9" s="24" t="s">
        <v>8</v>
      </c>
      <c r="F9" s="24" t="s">
        <v>1</v>
      </c>
    </row>
    <row r="10" spans="1:6" s="27" customFormat="1" ht="30" x14ac:dyDescent="0.25">
      <c r="A10" s="43">
        <v>1</v>
      </c>
      <c r="B10" s="12" t="s">
        <v>11</v>
      </c>
      <c r="C10" s="12" t="s">
        <v>11</v>
      </c>
      <c r="D10" s="12" t="s">
        <v>11</v>
      </c>
      <c r="E10" s="12" t="s">
        <v>11</v>
      </c>
      <c r="F10" s="43" t="s">
        <v>3</v>
      </c>
    </row>
    <row r="11" spans="1:6" s="27" customFormat="1" ht="15.75" x14ac:dyDescent="0.25">
      <c r="A11" s="28"/>
      <c r="B11" s="28"/>
      <c r="C11" s="29"/>
      <c r="D11" s="30" t="s">
        <v>9</v>
      </c>
      <c r="E11" s="31" t="e">
        <f>AVERAGE(E10:E10)</f>
        <v>#DIV/0!</v>
      </c>
      <c r="F11" s="28"/>
    </row>
  </sheetData>
  <mergeCells count="2">
    <mergeCell ref="B1:F6"/>
    <mergeCell ref="A8:F8"/>
  </mergeCells>
  <conditionalFormatting sqref="C10">
    <cfRule type="duplicateValues" dxfId="7" priority="3" stopIfTrue="1"/>
  </conditionalFormatting>
  <conditionalFormatting sqref="D10">
    <cfRule type="duplicateValues" dxfId="6" priority="2" stopIfTrue="1"/>
  </conditionalFormatting>
  <conditionalFormatting sqref="E10">
    <cfRule type="duplicateValues" dxfId="5" priority="1" stopIfTrue="1"/>
  </conditionalFormatting>
  <conditionalFormatting sqref="B10">
    <cfRule type="duplicateValues" dxfId="4" priority="4" stopIfTrue="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showGridLines="0" workbookViewId="0">
      <selection activeCell="A8" sqref="A8:F8"/>
    </sheetView>
  </sheetViews>
  <sheetFormatPr baseColWidth="10" defaultRowHeight="15" x14ac:dyDescent="0.25"/>
  <cols>
    <col min="1" max="1" width="8.42578125" style="9" customWidth="1"/>
    <col min="2" max="2" width="32.85546875" style="9" customWidth="1"/>
    <col min="3" max="3" width="23.5703125" style="9" customWidth="1"/>
    <col min="4" max="4" width="20.85546875" style="9" customWidth="1"/>
    <col min="5" max="5" width="15.42578125" style="9" customWidth="1"/>
    <col min="6" max="6" width="18.7109375" style="9" customWidth="1"/>
    <col min="7" max="256" width="11.42578125" style="9"/>
    <col min="257" max="257" width="8.42578125" style="9" customWidth="1"/>
    <col min="258" max="258" width="32.85546875" style="9" customWidth="1"/>
    <col min="259" max="259" width="23.5703125" style="9" customWidth="1"/>
    <col min="260" max="260" width="20.85546875" style="9" customWidth="1"/>
    <col min="261" max="261" width="15.42578125" style="9" customWidth="1"/>
    <col min="262" max="262" width="18.7109375" style="9" customWidth="1"/>
    <col min="263" max="512" width="11.42578125" style="9"/>
    <col min="513" max="513" width="8.42578125" style="9" customWidth="1"/>
    <col min="514" max="514" width="32.85546875" style="9" customWidth="1"/>
    <col min="515" max="515" width="23.5703125" style="9" customWidth="1"/>
    <col min="516" max="516" width="20.85546875" style="9" customWidth="1"/>
    <col min="517" max="517" width="15.42578125" style="9" customWidth="1"/>
    <col min="518" max="518" width="18.7109375" style="9" customWidth="1"/>
    <col min="519" max="768" width="11.42578125" style="9"/>
    <col min="769" max="769" width="8.42578125" style="9" customWidth="1"/>
    <col min="770" max="770" width="32.85546875" style="9" customWidth="1"/>
    <col min="771" max="771" width="23.5703125" style="9" customWidth="1"/>
    <col min="772" max="772" width="20.85546875" style="9" customWidth="1"/>
    <col min="773" max="773" width="15.42578125" style="9" customWidth="1"/>
    <col min="774" max="774" width="18.7109375" style="9" customWidth="1"/>
    <col min="775" max="1024" width="11.42578125" style="9"/>
    <col min="1025" max="1025" width="8.42578125" style="9" customWidth="1"/>
    <col min="1026" max="1026" width="32.85546875" style="9" customWidth="1"/>
    <col min="1027" max="1027" width="23.5703125" style="9" customWidth="1"/>
    <col min="1028" max="1028" width="20.85546875" style="9" customWidth="1"/>
    <col min="1029" max="1029" width="15.42578125" style="9" customWidth="1"/>
    <col min="1030" max="1030" width="18.7109375" style="9" customWidth="1"/>
    <col min="1031" max="1280" width="11.42578125" style="9"/>
    <col min="1281" max="1281" width="8.42578125" style="9" customWidth="1"/>
    <col min="1282" max="1282" width="32.85546875" style="9" customWidth="1"/>
    <col min="1283" max="1283" width="23.5703125" style="9" customWidth="1"/>
    <col min="1284" max="1284" width="20.85546875" style="9" customWidth="1"/>
    <col min="1285" max="1285" width="15.42578125" style="9" customWidth="1"/>
    <col min="1286" max="1286" width="18.7109375" style="9" customWidth="1"/>
    <col min="1287" max="1536" width="11.42578125" style="9"/>
    <col min="1537" max="1537" width="8.42578125" style="9" customWidth="1"/>
    <col min="1538" max="1538" width="32.85546875" style="9" customWidth="1"/>
    <col min="1539" max="1539" width="23.5703125" style="9" customWidth="1"/>
    <col min="1540" max="1540" width="20.85546875" style="9" customWidth="1"/>
    <col min="1541" max="1541" width="15.42578125" style="9" customWidth="1"/>
    <col min="1542" max="1542" width="18.7109375" style="9" customWidth="1"/>
    <col min="1543" max="1792" width="11.42578125" style="9"/>
    <col min="1793" max="1793" width="8.42578125" style="9" customWidth="1"/>
    <col min="1794" max="1794" width="32.85546875" style="9" customWidth="1"/>
    <col min="1795" max="1795" width="23.5703125" style="9" customWidth="1"/>
    <col min="1796" max="1796" width="20.85546875" style="9" customWidth="1"/>
    <col min="1797" max="1797" width="15.42578125" style="9" customWidth="1"/>
    <col min="1798" max="1798" width="18.7109375" style="9" customWidth="1"/>
    <col min="1799" max="2048" width="11.42578125" style="9"/>
    <col min="2049" max="2049" width="8.42578125" style="9" customWidth="1"/>
    <col min="2050" max="2050" width="32.85546875" style="9" customWidth="1"/>
    <col min="2051" max="2051" width="23.5703125" style="9" customWidth="1"/>
    <col min="2052" max="2052" width="20.85546875" style="9" customWidth="1"/>
    <col min="2053" max="2053" width="15.42578125" style="9" customWidth="1"/>
    <col min="2054" max="2054" width="18.7109375" style="9" customWidth="1"/>
    <col min="2055" max="2304" width="11.42578125" style="9"/>
    <col min="2305" max="2305" width="8.42578125" style="9" customWidth="1"/>
    <col min="2306" max="2306" width="32.85546875" style="9" customWidth="1"/>
    <col min="2307" max="2307" width="23.5703125" style="9" customWidth="1"/>
    <col min="2308" max="2308" width="20.85546875" style="9" customWidth="1"/>
    <col min="2309" max="2309" width="15.42578125" style="9" customWidth="1"/>
    <col min="2310" max="2310" width="18.7109375" style="9" customWidth="1"/>
    <col min="2311" max="2560" width="11.42578125" style="9"/>
    <col min="2561" max="2561" width="8.42578125" style="9" customWidth="1"/>
    <col min="2562" max="2562" width="32.85546875" style="9" customWidth="1"/>
    <col min="2563" max="2563" width="23.5703125" style="9" customWidth="1"/>
    <col min="2564" max="2564" width="20.85546875" style="9" customWidth="1"/>
    <col min="2565" max="2565" width="15.42578125" style="9" customWidth="1"/>
    <col min="2566" max="2566" width="18.7109375" style="9" customWidth="1"/>
    <col min="2567" max="2816" width="11.42578125" style="9"/>
    <col min="2817" max="2817" width="8.42578125" style="9" customWidth="1"/>
    <col min="2818" max="2818" width="32.85546875" style="9" customWidth="1"/>
    <col min="2819" max="2819" width="23.5703125" style="9" customWidth="1"/>
    <col min="2820" max="2820" width="20.85546875" style="9" customWidth="1"/>
    <col min="2821" max="2821" width="15.42578125" style="9" customWidth="1"/>
    <col min="2822" max="2822" width="18.7109375" style="9" customWidth="1"/>
    <col min="2823" max="3072" width="11.42578125" style="9"/>
    <col min="3073" max="3073" width="8.42578125" style="9" customWidth="1"/>
    <col min="3074" max="3074" width="32.85546875" style="9" customWidth="1"/>
    <col min="3075" max="3075" width="23.5703125" style="9" customWidth="1"/>
    <col min="3076" max="3076" width="20.85546875" style="9" customWidth="1"/>
    <col min="3077" max="3077" width="15.42578125" style="9" customWidth="1"/>
    <col min="3078" max="3078" width="18.7109375" style="9" customWidth="1"/>
    <col min="3079" max="3328" width="11.42578125" style="9"/>
    <col min="3329" max="3329" width="8.42578125" style="9" customWidth="1"/>
    <col min="3330" max="3330" width="32.85546875" style="9" customWidth="1"/>
    <col min="3331" max="3331" width="23.5703125" style="9" customWidth="1"/>
    <col min="3332" max="3332" width="20.85546875" style="9" customWidth="1"/>
    <col min="3333" max="3333" width="15.42578125" style="9" customWidth="1"/>
    <col min="3334" max="3334" width="18.7109375" style="9" customWidth="1"/>
    <col min="3335" max="3584" width="11.42578125" style="9"/>
    <col min="3585" max="3585" width="8.42578125" style="9" customWidth="1"/>
    <col min="3586" max="3586" width="32.85546875" style="9" customWidth="1"/>
    <col min="3587" max="3587" width="23.5703125" style="9" customWidth="1"/>
    <col min="3588" max="3588" width="20.85546875" style="9" customWidth="1"/>
    <col min="3589" max="3589" width="15.42578125" style="9" customWidth="1"/>
    <col min="3590" max="3590" width="18.7109375" style="9" customWidth="1"/>
    <col min="3591" max="3840" width="11.42578125" style="9"/>
    <col min="3841" max="3841" width="8.42578125" style="9" customWidth="1"/>
    <col min="3842" max="3842" width="32.85546875" style="9" customWidth="1"/>
    <col min="3843" max="3843" width="23.5703125" style="9" customWidth="1"/>
    <col min="3844" max="3844" width="20.85546875" style="9" customWidth="1"/>
    <col min="3845" max="3845" width="15.42578125" style="9" customWidth="1"/>
    <col min="3846" max="3846" width="18.7109375" style="9" customWidth="1"/>
    <col min="3847" max="4096" width="11.42578125" style="9"/>
    <col min="4097" max="4097" width="8.42578125" style="9" customWidth="1"/>
    <col min="4098" max="4098" width="32.85546875" style="9" customWidth="1"/>
    <col min="4099" max="4099" width="23.5703125" style="9" customWidth="1"/>
    <col min="4100" max="4100" width="20.85546875" style="9" customWidth="1"/>
    <col min="4101" max="4101" width="15.42578125" style="9" customWidth="1"/>
    <col min="4102" max="4102" width="18.7109375" style="9" customWidth="1"/>
    <col min="4103" max="4352" width="11.42578125" style="9"/>
    <col min="4353" max="4353" width="8.42578125" style="9" customWidth="1"/>
    <col min="4354" max="4354" width="32.85546875" style="9" customWidth="1"/>
    <col min="4355" max="4355" width="23.5703125" style="9" customWidth="1"/>
    <col min="4356" max="4356" width="20.85546875" style="9" customWidth="1"/>
    <col min="4357" max="4357" width="15.42578125" style="9" customWidth="1"/>
    <col min="4358" max="4358" width="18.7109375" style="9" customWidth="1"/>
    <col min="4359" max="4608" width="11.42578125" style="9"/>
    <col min="4609" max="4609" width="8.42578125" style="9" customWidth="1"/>
    <col min="4610" max="4610" width="32.85546875" style="9" customWidth="1"/>
    <col min="4611" max="4611" width="23.5703125" style="9" customWidth="1"/>
    <col min="4612" max="4612" width="20.85546875" style="9" customWidth="1"/>
    <col min="4613" max="4613" width="15.42578125" style="9" customWidth="1"/>
    <col min="4614" max="4614" width="18.7109375" style="9" customWidth="1"/>
    <col min="4615" max="4864" width="11.42578125" style="9"/>
    <col min="4865" max="4865" width="8.42578125" style="9" customWidth="1"/>
    <col min="4866" max="4866" width="32.85546875" style="9" customWidth="1"/>
    <col min="4867" max="4867" width="23.5703125" style="9" customWidth="1"/>
    <col min="4868" max="4868" width="20.85546875" style="9" customWidth="1"/>
    <col min="4869" max="4869" width="15.42578125" style="9" customWidth="1"/>
    <col min="4870" max="4870" width="18.7109375" style="9" customWidth="1"/>
    <col min="4871" max="5120" width="11.42578125" style="9"/>
    <col min="5121" max="5121" width="8.42578125" style="9" customWidth="1"/>
    <col min="5122" max="5122" width="32.85546875" style="9" customWidth="1"/>
    <col min="5123" max="5123" width="23.5703125" style="9" customWidth="1"/>
    <col min="5124" max="5124" width="20.85546875" style="9" customWidth="1"/>
    <col min="5125" max="5125" width="15.42578125" style="9" customWidth="1"/>
    <col min="5126" max="5126" width="18.7109375" style="9" customWidth="1"/>
    <col min="5127" max="5376" width="11.42578125" style="9"/>
    <col min="5377" max="5377" width="8.42578125" style="9" customWidth="1"/>
    <col min="5378" max="5378" width="32.85546875" style="9" customWidth="1"/>
    <col min="5379" max="5379" width="23.5703125" style="9" customWidth="1"/>
    <col min="5380" max="5380" width="20.85546875" style="9" customWidth="1"/>
    <col min="5381" max="5381" width="15.42578125" style="9" customWidth="1"/>
    <col min="5382" max="5382" width="18.7109375" style="9" customWidth="1"/>
    <col min="5383" max="5632" width="11.42578125" style="9"/>
    <col min="5633" max="5633" width="8.42578125" style="9" customWidth="1"/>
    <col min="5634" max="5634" width="32.85546875" style="9" customWidth="1"/>
    <col min="5635" max="5635" width="23.5703125" style="9" customWidth="1"/>
    <col min="5636" max="5636" width="20.85546875" style="9" customWidth="1"/>
    <col min="5637" max="5637" width="15.42578125" style="9" customWidth="1"/>
    <col min="5638" max="5638" width="18.7109375" style="9" customWidth="1"/>
    <col min="5639" max="5888" width="11.42578125" style="9"/>
    <col min="5889" max="5889" width="8.42578125" style="9" customWidth="1"/>
    <col min="5890" max="5890" width="32.85546875" style="9" customWidth="1"/>
    <col min="5891" max="5891" width="23.5703125" style="9" customWidth="1"/>
    <col min="5892" max="5892" width="20.85546875" style="9" customWidth="1"/>
    <col min="5893" max="5893" width="15.42578125" style="9" customWidth="1"/>
    <col min="5894" max="5894" width="18.7109375" style="9" customWidth="1"/>
    <col min="5895" max="6144" width="11.42578125" style="9"/>
    <col min="6145" max="6145" width="8.42578125" style="9" customWidth="1"/>
    <col min="6146" max="6146" width="32.85546875" style="9" customWidth="1"/>
    <col min="6147" max="6147" width="23.5703125" style="9" customWidth="1"/>
    <col min="6148" max="6148" width="20.85546875" style="9" customWidth="1"/>
    <col min="6149" max="6149" width="15.42578125" style="9" customWidth="1"/>
    <col min="6150" max="6150" width="18.7109375" style="9" customWidth="1"/>
    <col min="6151" max="6400" width="11.42578125" style="9"/>
    <col min="6401" max="6401" width="8.42578125" style="9" customWidth="1"/>
    <col min="6402" max="6402" width="32.85546875" style="9" customWidth="1"/>
    <col min="6403" max="6403" width="23.5703125" style="9" customWidth="1"/>
    <col min="6404" max="6404" width="20.85546875" style="9" customWidth="1"/>
    <col min="6405" max="6405" width="15.42578125" style="9" customWidth="1"/>
    <col min="6406" max="6406" width="18.7109375" style="9" customWidth="1"/>
    <col min="6407" max="6656" width="11.42578125" style="9"/>
    <col min="6657" max="6657" width="8.42578125" style="9" customWidth="1"/>
    <col min="6658" max="6658" width="32.85546875" style="9" customWidth="1"/>
    <col min="6659" max="6659" width="23.5703125" style="9" customWidth="1"/>
    <col min="6660" max="6660" width="20.85546875" style="9" customWidth="1"/>
    <col min="6661" max="6661" width="15.42578125" style="9" customWidth="1"/>
    <col min="6662" max="6662" width="18.7109375" style="9" customWidth="1"/>
    <col min="6663" max="6912" width="11.42578125" style="9"/>
    <col min="6913" max="6913" width="8.42578125" style="9" customWidth="1"/>
    <col min="6914" max="6914" width="32.85546875" style="9" customWidth="1"/>
    <col min="6915" max="6915" width="23.5703125" style="9" customWidth="1"/>
    <col min="6916" max="6916" width="20.85546875" style="9" customWidth="1"/>
    <col min="6917" max="6917" width="15.42578125" style="9" customWidth="1"/>
    <col min="6918" max="6918" width="18.7109375" style="9" customWidth="1"/>
    <col min="6919" max="7168" width="11.42578125" style="9"/>
    <col min="7169" max="7169" width="8.42578125" style="9" customWidth="1"/>
    <col min="7170" max="7170" width="32.85546875" style="9" customWidth="1"/>
    <col min="7171" max="7171" width="23.5703125" style="9" customWidth="1"/>
    <col min="7172" max="7172" width="20.85546875" style="9" customWidth="1"/>
    <col min="7173" max="7173" width="15.42578125" style="9" customWidth="1"/>
    <col min="7174" max="7174" width="18.7109375" style="9" customWidth="1"/>
    <col min="7175" max="7424" width="11.42578125" style="9"/>
    <col min="7425" max="7425" width="8.42578125" style="9" customWidth="1"/>
    <col min="7426" max="7426" width="32.85546875" style="9" customWidth="1"/>
    <col min="7427" max="7427" width="23.5703125" style="9" customWidth="1"/>
    <col min="7428" max="7428" width="20.85546875" style="9" customWidth="1"/>
    <col min="7429" max="7429" width="15.42578125" style="9" customWidth="1"/>
    <col min="7430" max="7430" width="18.7109375" style="9" customWidth="1"/>
    <col min="7431" max="7680" width="11.42578125" style="9"/>
    <col min="7681" max="7681" width="8.42578125" style="9" customWidth="1"/>
    <col min="7682" max="7682" width="32.85546875" style="9" customWidth="1"/>
    <col min="7683" max="7683" width="23.5703125" style="9" customWidth="1"/>
    <col min="7684" max="7684" width="20.85546875" style="9" customWidth="1"/>
    <col min="7685" max="7685" width="15.42578125" style="9" customWidth="1"/>
    <col min="7686" max="7686" width="18.7109375" style="9" customWidth="1"/>
    <col min="7687" max="7936" width="11.42578125" style="9"/>
    <col min="7937" max="7937" width="8.42578125" style="9" customWidth="1"/>
    <col min="7938" max="7938" width="32.85546875" style="9" customWidth="1"/>
    <col min="7939" max="7939" width="23.5703125" style="9" customWidth="1"/>
    <col min="7940" max="7940" width="20.85546875" style="9" customWidth="1"/>
    <col min="7941" max="7941" width="15.42578125" style="9" customWidth="1"/>
    <col min="7942" max="7942" width="18.7109375" style="9" customWidth="1"/>
    <col min="7943" max="8192" width="11.42578125" style="9"/>
    <col min="8193" max="8193" width="8.42578125" style="9" customWidth="1"/>
    <col min="8194" max="8194" width="32.85546875" style="9" customWidth="1"/>
    <col min="8195" max="8195" width="23.5703125" style="9" customWidth="1"/>
    <col min="8196" max="8196" width="20.85546875" style="9" customWidth="1"/>
    <col min="8197" max="8197" width="15.42578125" style="9" customWidth="1"/>
    <col min="8198" max="8198" width="18.7109375" style="9" customWidth="1"/>
    <col min="8199" max="8448" width="11.42578125" style="9"/>
    <col min="8449" max="8449" width="8.42578125" style="9" customWidth="1"/>
    <col min="8450" max="8450" width="32.85546875" style="9" customWidth="1"/>
    <col min="8451" max="8451" width="23.5703125" style="9" customWidth="1"/>
    <col min="8452" max="8452" width="20.85546875" style="9" customWidth="1"/>
    <col min="8453" max="8453" width="15.42578125" style="9" customWidth="1"/>
    <col min="8454" max="8454" width="18.7109375" style="9" customWidth="1"/>
    <col min="8455" max="8704" width="11.42578125" style="9"/>
    <col min="8705" max="8705" width="8.42578125" style="9" customWidth="1"/>
    <col min="8706" max="8706" width="32.85546875" style="9" customWidth="1"/>
    <col min="8707" max="8707" width="23.5703125" style="9" customWidth="1"/>
    <col min="8708" max="8708" width="20.85546875" style="9" customWidth="1"/>
    <col min="8709" max="8709" width="15.42578125" style="9" customWidth="1"/>
    <col min="8710" max="8710" width="18.7109375" style="9" customWidth="1"/>
    <col min="8711" max="8960" width="11.42578125" style="9"/>
    <col min="8961" max="8961" width="8.42578125" style="9" customWidth="1"/>
    <col min="8962" max="8962" width="32.85546875" style="9" customWidth="1"/>
    <col min="8963" max="8963" width="23.5703125" style="9" customWidth="1"/>
    <col min="8964" max="8964" width="20.85546875" style="9" customWidth="1"/>
    <col min="8965" max="8965" width="15.42578125" style="9" customWidth="1"/>
    <col min="8966" max="8966" width="18.7109375" style="9" customWidth="1"/>
    <col min="8967" max="9216" width="11.42578125" style="9"/>
    <col min="9217" max="9217" width="8.42578125" style="9" customWidth="1"/>
    <col min="9218" max="9218" width="32.85546875" style="9" customWidth="1"/>
    <col min="9219" max="9219" width="23.5703125" style="9" customWidth="1"/>
    <col min="9220" max="9220" width="20.85546875" style="9" customWidth="1"/>
    <col min="9221" max="9221" width="15.42578125" style="9" customWidth="1"/>
    <col min="9222" max="9222" width="18.7109375" style="9" customWidth="1"/>
    <col min="9223" max="9472" width="11.42578125" style="9"/>
    <col min="9473" max="9473" width="8.42578125" style="9" customWidth="1"/>
    <col min="9474" max="9474" width="32.85546875" style="9" customWidth="1"/>
    <col min="9475" max="9475" width="23.5703125" style="9" customWidth="1"/>
    <col min="9476" max="9476" width="20.85546875" style="9" customWidth="1"/>
    <col min="9477" max="9477" width="15.42578125" style="9" customWidth="1"/>
    <col min="9478" max="9478" width="18.7109375" style="9" customWidth="1"/>
    <col min="9479" max="9728" width="11.42578125" style="9"/>
    <col min="9729" max="9729" width="8.42578125" style="9" customWidth="1"/>
    <col min="9730" max="9730" width="32.85546875" style="9" customWidth="1"/>
    <col min="9731" max="9731" width="23.5703125" style="9" customWidth="1"/>
    <col min="9732" max="9732" width="20.85546875" style="9" customWidth="1"/>
    <col min="9733" max="9733" width="15.42578125" style="9" customWidth="1"/>
    <col min="9734" max="9734" width="18.7109375" style="9" customWidth="1"/>
    <col min="9735" max="9984" width="11.42578125" style="9"/>
    <col min="9985" max="9985" width="8.42578125" style="9" customWidth="1"/>
    <col min="9986" max="9986" width="32.85546875" style="9" customWidth="1"/>
    <col min="9987" max="9987" width="23.5703125" style="9" customWidth="1"/>
    <col min="9988" max="9988" width="20.85546875" style="9" customWidth="1"/>
    <col min="9989" max="9989" width="15.42578125" style="9" customWidth="1"/>
    <col min="9990" max="9990" width="18.7109375" style="9" customWidth="1"/>
    <col min="9991" max="10240" width="11.42578125" style="9"/>
    <col min="10241" max="10241" width="8.42578125" style="9" customWidth="1"/>
    <col min="10242" max="10242" width="32.85546875" style="9" customWidth="1"/>
    <col min="10243" max="10243" width="23.5703125" style="9" customWidth="1"/>
    <col min="10244" max="10244" width="20.85546875" style="9" customWidth="1"/>
    <col min="10245" max="10245" width="15.42578125" style="9" customWidth="1"/>
    <col min="10246" max="10246" width="18.7109375" style="9" customWidth="1"/>
    <col min="10247" max="10496" width="11.42578125" style="9"/>
    <col min="10497" max="10497" width="8.42578125" style="9" customWidth="1"/>
    <col min="10498" max="10498" width="32.85546875" style="9" customWidth="1"/>
    <col min="10499" max="10499" width="23.5703125" style="9" customWidth="1"/>
    <col min="10500" max="10500" width="20.85546875" style="9" customWidth="1"/>
    <col min="10501" max="10501" width="15.42578125" style="9" customWidth="1"/>
    <col min="10502" max="10502" width="18.7109375" style="9" customWidth="1"/>
    <col min="10503" max="10752" width="11.42578125" style="9"/>
    <col min="10753" max="10753" width="8.42578125" style="9" customWidth="1"/>
    <col min="10754" max="10754" width="32.85546875" style="9" customWidth="1"/>
    <col min="10755" max="10755" width="23.5703125" style="9" customWidth="1"/>
    <col min="10756" max="10756" width="20.85546875" style="9" customWidth="1"/>
    <col min="10757" max="10757" width="15.42578125" style="9" customWidth="1"/>
    <col min="10758" max="10758" width="18.7109375" style="9" customWidth="1"/>
    <col min="10759" max="11008" width="11.42578125" style="9"/>
    <col min="11009" max="11009" width="8.42578125" style="9" customWidth="1"/>
    <col min="11010" max="11010" width="32.85546875" style="9" customWidth="1"/>
    <col min="11011" max="11011" width="23.5703125" style="9" customWidth="1"/>
    <col min="11012" max="11012" width="20.85546875" style="9" customWidth="1"/>
    <col min="11013" max="11013" width="15.42578125" style="9" customWidth="1"/>
    <col min="11014" max="11014" width="18.7109375" style="9" customWidth="1"/>
    <col min="11015" max="11264" width="11.42578125" style="9"/>
    <col min="11265" max="11265" width="8.42578125" style="9" customWidth="1"/>
    <col min="11266" max="11266" width="32.85546875" style="9" customWidth="1"/>
    <col min="11267" max="11267" width="23.5703125" style="9" customWidth="1"/>
    <col min="11268" max="11268" width="20.85546875" style="9" customWidth="1"/>
    <col min="11269" max="11269" width="15.42578125" style="9" customWidth="1"/>
    <col min="11270" max="11270" width="18.7109375" style="9" customWidth="1"/>
    <col min="11271" max="11520" width="11.42578125" style="9"/>
    <col min="11521" max="11521" width="8.42578125" style="9" customWidth="1"/>
    <col min="11522" max="11522" width="32.85546875" style="9" customWidth="1"/>
    <col min="11523" max="11523" width="23.5703125" style="9" customWidth="1"/>
    <col min="11524" max="11524" width="20.85546875" style="9" customWidth="1"/>
    <col min="11525" max="11525" width="15.42578125" style="9" customWidth="1"/>
    <col min="11526" max="11526" width="18.7109375" style="9" customWidth="1"/>
    <col min="11527" max="11776" width="11.42578125" style="9"/>
    <col min="11777" max="11777" width="8.42578125" style="9" customWidth="1"/>
    <col min="11778" max="11778" width="32.85546875" style="9" customWidth="1"/>
    <col min="11779" max="11779" width="23.5703125" style="9" customWidth="1"/>
    <col min="11780" max="11780" width="20.85546875" style="9" customWidth="1"/>
    <col min="11781" max="11781" width="15.42578125" style="9" customWidth="1"/>
    <col min="11782" max="11782" width="18.7109375" style="9" customWidth="1"/>
    <col min="11783" max="12032" width="11.42578125" style="9"/>
    <col min="12033" max="12033" width="8.42578125" style="9" customWidth="1"/>
    <col min="12034" max="12034" width="32.85546875" style="9" customWidth="1"/>
    <col min="12035" max="12035" width="23.5703125" style="9" customWidth="1"/>
    <col min="12036" max="12036" width="20.85546875" style="9" customWidth="1"/>
    <col min="12037" max="12037" width="15.42578125" style="9" customWidth="1"/>
    <col min="12038" max="12038" width="18.7109375" style="9" customWidth="1"/>
    <col min="12039" max="12288" width="11.42578125" style="9"/>
    <col min="12289" max="12289" width="8.42578125" style="9" customWidth="1"/>
    <col min="12290" max="12290" width="32.85546875" style="9" customWidth="1"/>
    <col min="12291" max="12291" width="23.5703125" style="9" customWidth="1"/>
    <col min="12292" max="12292" width="20.85546875" style="9" customWidth="1"/>
    <col min="12293" max="12293" width="15.42578125" style="9" customWidth="1"/>
    <col min="12294" max="12294" width="18.7109375" style="9" customWidth="1"/>
    <col min="12295" max="12544" width="11.42578125" style="9"/>
    <col min="12545" max="12545" width="8.42578125" style="9" customWidth="1"/>
    <col min="12546" max="12546" width="32.85546875" style="9" customWidth="1"/>
    <col min="12547" max="12547" width="23.5703125" style="9" customWidth="1"/>
    <col min="12548" max="12548" width="20.85546875" style="9" customWidth="1"/>
    <col min="12549" max="12549" width="15.42578125" style="9" customWidth="1"/>
    <col min="12550" max="12550" width="18.7109375" style="9" customWidth="1"/>
    <col min="12551" max="12800" width="11.42578125" style="9"/>
    <col min="12801" max="12801" width="8.42578125" style="9" customWidth="1"/>
    <col min="12802" max="12802" width="32.85546875" style="9" customWidth="1"/>
    <col min="12803" max="12803" width="23.5703125" style="9" customWidth="1"/>
    <col min="12804" max="12804" width="20.85546875" style="9" customWidth="1"/>
    <col min="12805" max="12805" width="15.42578125" style="9" customWidth="1"/>
    <col min="12806" max="12806" width="18.7109375" style="9" customWidth="1"/>
    <col min="12807" max="13056" width="11.42578125" style="9"/>
    <col min="13057" max="13057" width="8.42578125" style="9" customWidth="1"/>
    <col min="13058" max="13058" width="32.85546875" style="9" customWidth="1"/>
    <col min="13059" max="13059" width="23.5703125" style="9" customWidth="1"/>
    <col min="13060" max="13060" width="20.85546875" style="9" customWidth="1"/>
    <col min="13061" max="13061" width="15.42578125" style="9" customWidth="1"/>
    <col min="13062" max="13062" width="18.7109375" style="9" customWidth="1"/>
    <col min="13063" max="13312" width="11.42578125" style="9"/>
    <col min="13313" max="13313" width="8.42578125" style="9" customWidth="1"/>
    <col min="13314" max="13314" width="32.85546875" style="9" customWidth="1"/>
    <col min="13315" max="13315" width="23.5703125" style="9" customWidth="1"/>
    <col min="13316" max="13316" width="20.85546875" style="9" customWidth="1"/>
    <col min="13317" max="13317" width="15.42578125" style="9" customWidth="1"/>
    <col min="13318" max="13318" width="18.7109375" style="9" customWidth="1"/>
    <col min="13319" max="13568" width="11.42578125" style="9"/>
    <col min="13569" max="13569" width="8.42578125" style="9" customWidth="1"/>
    <col min="13570" max="13570" width="32.85546875" style="9" customWidth="1"/>
    <col min="13571" max="13571" width="23.5703125" style="9" customWidth="1"/>
    <col min="13572" max="13572" width="20.85546875" style="9" customWidth="1"/>
    <col min="13573" max="13573" width="15.42578125" style="9" customWidth="1"/>
    <col min="13574" max="13574" width="18.7109375" style="9" customWidth="1"/>
    <col min="13575" max="13824" width="11.42578125" style="9"/>
    <col min="13825" max="13825" width="8.42578125" style="9" customWidth="1"/>
    <col min="13826" max="13826" width="32.85546875" style="9" customWidth="1"/>
    <col min="13827" max="13827" width="23.5703125" style="9" customWidth="1"/>
    <col min="13828" max="13828" width="20.85546875" style="9" customWidth="1"/>
    <col min="13829" max="13829" width="15.42578125" style="9" customWidth="1"/>
    <col min="13830" max="13830" width="18.7109375" style="9" customWidth="1"/>
    <col min="13831" max="14080" width="11.42578125" style="9"/>
    <col min="14081" max="14081" width="8.42578125" style="9" customWidth="1"/>
    <col min="14082" max="14082" width="32.85546875" style="9" customWidth="1"/>
    <col min="14083" max="14083" width="23.5703125" style="9" customWidth="1"/>
    <col min="14084" max="14084" width="20.85546875" style="9" customWidth="1"/>
    <col min="14085" max="14085" width="15.42578125" style="9" customWidth="1"/>
    <col min="14086" max="14086" width="18.7109375" style="9" customWidth="1"/>
    <col min="14087" max="14336" width="11.42578125" style="9"/>
    <col min="14337" max="14337" width="8.42578125" style="9" customWidth="1"/>
    <col min="14338" max="14338" width="32.85546875" style="9" customWidth="1"/>
    <col min="14339" max="14339" width="23.5703125" style="9" customWidth="1"/>
    <col min="14340" max="14340" width="20.85546875" style="9" customWidth="1"/>
    <col min="14341" max="14341" width="15.42578125" style="9" customWidth="1"/>
    <col min="14342" max="14342" width="18.7109375" style="9" customWidth="1"/>
    <col min="14343" max="14592" width="11.42578125" style="9"/>
    <col min="14593" max="14593" width="8.42578125" style="9" customWidth="1"/>
    <col min="14594" max="14594" width="32.85546875" style="9" customWidth="1"/>
    <col min="14595" max="14595" width="23.5703125" style="9" customWidth="1"/>
    <col min="14596" max="14596" width="20.85546875" style="9" customWidth="1"/>
    <col min="14597" max="14597" width="15.42578125" style="9" customWidth="1"/>
    <col min="14598" max="14598" width="18.7109375" style="9" customWidth="1"/>
    <col min="14599" max="14848" width="11.42578125" style="9"/>
    <col min="14849" max="14849" width="8.42578125" style="9" customWidth="1"/>
    <col min="14850" max="14850" width="32.85546875" style="9" customWidth="1"/>
    <col min="14851" max="14851" width="23.5703125" style="9" customWidth="1"/>
    <col min="14852" max="14852" width="20.85546875" style="9" customWidth="1"/>
    <col min="14853" max="14853" width="15.42578125" style="9" customWidth="1"/>
    <col min="14854" max="14854" width="18.7109375" style="9" customWidth="1"/>
    <col min="14855" max="15104" width="11.42578125" style="9"/>
    <col min="15105" max="15105" width="8.42578125" style="9" customWidth="1"/>
    <col min="15106" max="15106" width="32.85546875" style="9" customWidth="1"/>
    <col min="15107" max="15107" width="23.5703125" style="9" customWidth="1"/>
    <col min="15108" max="15108" width="20.85546875" style="9" customWidth="1"/>
    <col min="15109" max="15109" width="15.42578125" style="9" customWidth="1"/>
    <col min="15110" max="15110" width="18.7109375" style="9" customWidth="1"/>
    <col min="15111" max="15360" width="11.42578125" style="9"/>
    <col min="15361" max="15361" width="8.42578125" style="9" customWidth="1"/>
    <col min="15362" max="15362" width="32.85546875" style="9" customWidth="1"/>
    <col min="15363" max="15363" width="23.5703125" style="9" customWidth="1"/>
    <col min="15364" max="15364" width="20.85546875" style="9" customWidth="1"/>
    <col min="15365" max="15365" width="15.42578125" style="9" customWidth="1"/>
    <col min="15366" max="15366" width="18.7109375" style="9" customWidth="1"/>
    <col min="15367" max="15616" width="11.42578125" style="9"/>
    <col min="15617" max="15617" width="8.42578125" style="9" customWidth="1"/>
    <col min="15618" max="15618" width="32.85546875" style="9" customWidth="1"/>
    <col min="15619" max="15619" width="23.5703125" style="9" customWidth="1"/>
    <col min="15620" max="15620" width="20.85546875" style="9" customWidth="1"/>
    <col min="15621" max="15621" width="15.42578125" style="9" customWidth="1"/>
    <col min="15622" max="15622" width="18.7109375" style="9" customWidth="1"/>
    <col min="15623" max="15872" width="11.42578125" style="9"/>
    <col min="15873" max="15873" width="8.42578125" style="9" customWidth="1"/>
    <col min="15874" max="15874" width="32.85546875" style="9" customWidth="1"/>
    <col min="15875" max="15875" width="23.5703125" style="9" customWidth="1"/>
    <col min="15876" max="15876" width="20.85546875" style="9" customWidth="1"/>
    <col min="15877" max="15877" width="15.42578125" style="9" customWidth="1"/>
    <col min="15878" max="15878" width="18.7109375" style="9" customWidth="1"/>
    <col min="15879" max="16128" width="11.42578125" style="9"/>
    <col min="16129" max="16129" width="8.42578125" style="9" customWidth="1"/>
    <col min="16130" max="16130" width="32.85546875" style="9" customWidth="1"/>
    <col min="16131" max="16131" width="23.5703125" style="9" customWidth="1"/>
    <col min="16132" max="16132" width="20.85546875" style="9" customWidth="1"/>
    <col min="16133" max="16133" width="15.42578125" style="9" customWidth="1"/>
    <col min="16134" max="16134" width="18.7109375" style="9" customWidth="1"/>
    <col min="16135" max="16384" width="11.42578125" style="9"/>
  </cols>
  <sheetData>
    <row r="1" spans="1:6" ht="15" customHeight="1" x14ac:dyDescent="0.25">
      <c r="B1" s="97" t="s">
        <v>4</v>
      </c>
      <c r="C1" s="97"/>
      <c r="D1" s="97"/>
      <c r="E1" s="97"/>
      <c r="F1" s="97"/>
    </row>
    <row r="2" spans="1:6" x14ac:dyDescent="0.25">
      <c r="B2" s="97"/>
      <c r="C2" s="97"/>
      <c r="D2" s="97"/>
      <c r="E2" s="97"/>
      <c r="F2" s="97"/>
    </row>
    <row r="3" spans="1:6" x14ac:dyDescent="0.25">
      <c r="B3" s="97"/>
      <c r="C3" s="97"/>
      <c r="D3" s="97"/>
      <c r="E3" s="97"/>
      <c r="F3" s="97"/>
    </row>
    <row r="4" spans="1:6" x14ac:dyDescent="0.25">
      <c r="B4" s="97"/>
      <c r="C4" s="97"/>
      <c r="D4" s="97"/>
      <c r="E4" s="97"/>
      <c r="F4" s="97"/>
    </row>
    <row r="5" spans="1:6" x14ac:dyDescent="0.25">
      <c r="B5" s="97"/>
      <c r="C5" s="97"/>
      <c r="D5" s="97"/>
      <c r="E5" s="97"/>
      <c r="F5" s="97"/>
    </row>
    <row r="6" spans="1:6" x14ac:dyDescent="0.25">
      <c r="B6" s="97"/>
      <c r="C6" s="97"/>
      <c r="D6" s="97"/>
      <c r="E6" s="97"/>
      <c r="F6" s="97"/>
    </row>
    <row r="7" spans="1:6" x14ac:dyDescent="0.25">
      <c r="B7" s="14"/>
      <c r="C7" s="10"/>
      <c r="D7" s="10"/>
      <c r="E7" s="10"/>
    </row>
    <row r="8" spans="1:6" ht="48" customHeight="1" x14ac:dyDescent="0.25">
      <c r="A8" s="98" t="s">
        <v>106</v>
      </c>
      <c r="B8" s="98"/>
      <c r="C8" s="98"/>
      <c r="D8" s="98"/>
      <c r="E8" s="98"/>
      <c r="F8" s="98"/>
    </row>
    <row r="9" spans="1:6" s="10" customFormat="1" ht="18.75" x14ac:dyDescent="0.25">
      <c r="A9" s="15" t="s">
        <v>5</v>
      </c>
      <c r="B9" s="15" t="s">
        <v>0</v>
      </c>
      <c r="C9" s="15" t="s">
        <v>6</v>
      </c>
      <c r="D9" s="15" t="s">
        <v>7</v>
      </c>
      <c r="E9" s="15" t="s">
        <v>8</v>
      </c>
      <c r="F9" s="15" t="s">
        <v>1</v>
      </c>
    </row>
    <row r="10" spans="1:6" s="13" customFormat="1" ht="30" x14ac:dyDescent="0.25">
      <c r="A10" s="11">
        <v>1</v>
      </c>
      <c r="B10" s="26" t="s">
        <v>11</v>
      </c>
      <c r="C10" s="26" t="s">
        <v>11</v>
      </c>
      <c r="D10" s="26" t="s">
        <v>11</v>
      </c>
      <c r="E10" s="26" t="s">
        <v>11</v>
      </c>
      <c r="F10" s="25" t="s">
        <v>3</v>
      </c>
    </row>
    <row r="11" spans="1:6" s="13" customFormat="1" ht="30" customHeight="1" x14ac:dyDescent="0.25">
      <c r="A11" s="16"/>
      <c r="B11" s="16"/>
      <c r="C11" s="17"/>
      <c r="D11" s="18" t="s">
        <v>9</v>
      </c>
      <c r="E11" s="19" t="e">
        <f>AVERAGE(E10:E10)</f>
        <v>#DIV/0!</v>
      </c>
      <c r="F11" s="16"/>
    </row>
  </sheetData>
  <mergeCells count="2">
    <mergeCell ref="B1:F6"/>
    <mergeCell ref="A8:F8"/>
  </mergeCells>
  <conditionalFormatting sqref="C10">
    <cfRule type="duplicateValues" dxfId="3" priority="3" stopIfTrue="1"/>
  </conditionalFormatting>
  <conditionalFormatting sqref="D10">
    <cfRule type="duplicateValues" dxfId="2" priority="2" stopIfTrue="1"/>
  </conditionalFormatting>
  <conditionalFormatting sqref="E10">
    <cfRule type="duplicateValues" dxfId="1" priority="1" stopIfTrue="1"/>
  </conditionalFormatting>
  <conditionalFormatting sqref="B10">
    <cfRule type="duplicateValues" dxfId="0" priority="4" stopIfTrue="1"/>
  </conditionalFormatting>
  <printOptions horizontalCentered="1"/>
  <pageMargins left="0" right="0" top="0.39370078740157483" bottom="0.39370078740157483"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F12"/>
  <sheetViews>
    <sheetView showGridLines="0" workbookViewId="0">
      <selection activeCell="A8" sqref="A8:F8"/>
    </sheetView>
  </sheetViews>
  <sheetFormatPr baseColWidth="10" defaultRowHeight="15" x14ac:dyDescent="0.25"/>
  <cols>
    <col min="1" max="1" width="8.42578125" style="9" customWidth="1"/>
    <col min="2" max="2" width="32.85546875" style="9" customWidth="1"/>
    <col min="3" max="3" width="23.5703125" style="9" customWidth="1"/>
    <col min="4" max="4" width="20.85546875" style="9" customWidth="1"/>
    <col min="5" max="5" width="15.42578125" style="9" customWidth="1"/>
    <col min="6" max="6" width="18.7109375" style="9" customWidth="1"/>
    <col min="7" max="256" width="11.42578125" style="9"/>
    <col min="257" max="257" width="8.42578125" style="9" customWidth="1"/>
    <col min="258" max="258" width="32.85546875" style="9" customWidth="1"/>
    <col min="259" max="259" width="23.5703125" style="9" customWidth="1"/>
    <col min="260" max="260" width="20.85546875" style="9" customWidth="1"/>
    <col min="261" max="261" width="15.42578125" style="9" customWidth="1"/>
    <col min="262" max="262" width="18.7109375" style="9" customWidth="1"/>
    <col min="263" max="512" width="11.42578125" style="9"/>
    <col min="513" max="513" width="8.42578125" style="9" customWidth="1"/>
    <col min="514" max="514" width="32.85546875" style="9" customWidth="1"/>
    <col min="515" max="515" width="23.5703125" style="9" customWidth="1"/>
    <col min="516" max="516" width="20.85546875" style="9" customWidth="1"/>
    <col min="517" max="517" width="15.42578125" style="9" customWidth="1"/>
    <col min="518" max="518" width="18.7109375" style="9" customWidth="1"/>
    <col min="519" max="768" width="11.42578125" style="9"/>
    <col min="769" max="769" width="8.42578125" style="9" customWidth="1"/>
    <col min="770" max="770" width="32.85546875" style="9" customWidth="1"/>
    <col min="771" max="771" width="23.5703125" style="9" customWidth="1"/>
    <col min="772" max="772" width="20.85546875" style="9" customWidth="1"/>
    <col min="773" max="773" width="15.42578125" style="9" customWidth="1"/>
    <col min="774" max="774" width="18.7109375" style="9" customWidth="1"/>
    <col min="775" max="1024" width="11.42578125" style="9"/>
    <col min="1025" max="1025" width="8.42578125" style="9" customWidth="1"/>
    <col min="1026" max="1026" width="32.85546875" style="9" customWidth="1"/>
    <col min="1027" max="1027" width="23.5703125" style="9" customWidth="1"/>
    <col min="1028" max="1028" width="20.85546875" style="9" customWidth="1"/>
    <col min="1029" max="1029" width="15.42578125" style="9" customWidth="1"/>
    <col min="1030" max="1030" width="18.7109375" style="9" customWidth="1"/>
    <col min="1031" max="1280" width="11.42578125" style="9"/>
    <col min="1281" max="1281" width="8.42578125" style="9" customWidth="1"/>
    <col min="1282" max="1282" width="32.85546875" style="9" customWidth="1"/>
    <col min="1283" max="1283" width="23.5703125" style="9" customWidth="1"/>
    <col min="1284" max="1284" width="20.85546875" style="9" customWidth="1"/>
    <col min="1285" max="1285" width="15.42578125" style="9" customWidth="1"/>
    <col min="1286" max="1286" width="18.7109375" style="9" customWidth="1"/>
    <col min="1287" max="1536" width="11.42578125" style="9"/>
    <col min="1537" max="1537" width="8.42578125" style="9" customWidth="1"/>
    <col min="1538" max="1538" width="32.85546875" style="9" customWidth="1"/>
    <col min="1539" max="1539" width="23.5703125" style="9" customWidth="1"/>
    <col min="1540" max="1540" width="20.85546875" style="9" customWidth="1"/>
    <col min="1541" max="1541" width="15.42578125" style="9" customWidth="1"/>
    <col min="1542" max="1542" width="18.7109375" style="9" customWidth="1"/>
    <col min="1543" max="1792" width="11.42578125" style="9"/>
    <col min="1793" max="1793" width="8.42578125" style="9" customWidth="1"/>
    <col min="1794" max="1794" width="32.85546875" style="9" customWidth="1"/>
    <col min="1795" max="1795" width="23.5703125" style="9" customWidth="1"/>
    <col min="1796" max="1796" width="20.85546875" style="9" customWidth="1"/>
    <col min="1797" max="1797" width="15.42578125" style="9" customWidth="1"/>
    <col min="1798" max="1798" width="18.7109375" style="9" customWidth="1"/>
    <col min="1799" max="2048" width="11.42578125" style="9"/>
    <col min="2049" max="2049" width="8.42578125" style="9" customWidth="1"/>
    <col min="2050" max="2050" width="32.85546875" style="9" customWidth="1"/>
    <col min="2051" max="2051" width="23.5703125" style="9" customWidth="1"/>
    <col min="2052" max="2052" width="20.85546875" style="9" customWidth="1"/>
    <col min="2053" max="2053" width="15.42578125" style="9" customWidth="1"/>
    <col min="2054" max="2054" width="18.7109375" style="9" customWidth="1"/>
    <col min="2055" max="2304" width="11.42578125" style="9"/>
    <col min="2305" max="2305" width="8.42578125" style="9" customWidth="1"/>
    <col min="2306" max="2306" width="32.85546875" style="9" customWidth="1"/>
    <col min="2307" max="2307" width="23.5703125" style="9" customWidth="1"/>
    <col min="2308" max="2308" width="20.85546875" style="9" customWidth="1"/>
    <col min="2309" max="2309" width="15.42578125" style="9" customWidth="1"/>
    <col min="2310" max="2310" width="18.7109375" style="9" customWidth="1"/>
    <col min="2311" max="2560" width="11.42578125" style="9"/>
    <col min="2561" max="2561" width="8.42578125" style="9" customWidth="1"/>
    <col min="2562" max="2562" width="32.85546875" style="9" customWidth="1"/>
    <col min="2563" max="2563" width="23.5703125" style="9" customWidth="1"/>
    <col min="2564" max="2564" width="20.85546875" style="9" customWidth="1"/>
    <col min="2565" max="2565" width="15.42578125" style="9" customWidth="1"/>
    <col min="2566" max="2566" width="18.7109375" style="9" customWidth="1"/>
    <col min="2567" max="2816" width="11.42578125" style="9"/>
    <col min="2817" max="2817" width="8.42578125" style="9" customWidth="1"/>
    <col min="2818" max="2818" width="32.85546875" style="9" customWidth="1"/>
    <col min="2819" max="2819" width="23.5703125" style="9" customWidth="1"/>
    <col min="2820" max="2820" width="20.85546875" style="9" customWidth="1"/>
    <col min="2821" max="2821" width="15.42578125" style="9" customWidth="1"/>
    <col min="2822" max="2822" width="18.7109375" style="9" customWidth="1"/>
    <col min="2823" max="3072" width="11.42578125" style="9"/>
    <col min="3073" max="3073" width="8.42578125" style="9" customWidth="1"/>
    <col min="3074" max="3074" width="32.85546875" style="9" customWidth="1"/>
    <col min="3075" max="3075" width="23.5703125" style="9" customWidth="1"/>
    <col min="3076" max="3076" width="20.85546875" style="9" customWidth="1"/>
    <col min="3077" max="3077" width="15.42578125" style="9" customWidth="1"/>
    <col min="3078" max="3078" width="18.7109375" style="9" customWidth="1"/>
    <col min="3079" max="3328" width="11.42578125" style="9"/>
    <col min="3329" max="3329" width="8.42578125" style="9" customWidth="1"/>
    <col min="3330" max="3330" width="32.85546875" style="9" customWidth="1"/>
    <col min="3331" max="3331" width="23.5703125" style="9" customWidth="1"/>
    <col min="3332" max="3332" width="20.85546875" style="9" customWidth="1"/>
    <col min="3333" max="3333" width="15.42578125" style="9" customWidth="1"/>
    <col min="3334" max="3334" width="18.7109375" style="9" customWidth="1"/>
    <col min="3335" max="3584" width="11.42578125" style="9"/>
    <col min="3585" max="3585" width="8.42578125" style="9" customWidth="1"/>
    <col min="3586" max="3586" width="32.85546875" style="9" customWidth="1"/>
    <col min="3587" max="3587" width="23.5703125" style="9" customWidth="1"/>
    <col min="3588" max="3588" width="20.85546875" style="9" customWidth="1"/>
    <col min="3589" max="3589" width="15.42578125" style="9" customWidth="1"/>
    <col min="3590" max="3590" width="18.7109375" style="9" customWidth="1"/>
    <col min="3591" max="3840" width="11.42578125" style="9"/>
    <col min="3841" max="3841" width="8.42578125" style="9" customWidth="1"/>
    <col min="3842" max="3842" width="32.85546875" style="9" customWidth="1"/>
    <col min="3843" max="3843" width="23.5703125" style="9" customWidth="1"/>
    <col min="3844" max="3844" width="20.85546875" style="9" customWidth="1"/>
    <col min="3845" max="3845" width="15.42578125" style="9" customWidth="1"/>
    <col min="3846" max="3846" width="18.7109375" style="9" customWidth="1"/>
    <col min="3847" max="4096" width="11.42578125" style="9"/>
    <col min="4097" max="4097" width="8.42578125" style="9" customWidth="1"/>
    <col min="4098" max="4098" width="32.85546875" style="9" customWidth="1"/>
    <col min="4099" max="4099" width="23.5703125" style="9" customWidth="1"/>
    <col min="4100" max="4100" width="20.85546875" style="9" customWidth="1"/>
    <col min="4101" max="4101" width="15.42578125" style="9" customWidth="1"/>
    <col min="4102" max="4102" width="18.7109375" style="9" customWidth="1"/>
    <col min="4103" max="4352" width="11.42578125" style="9"/>
    <col min="4353" max="4353" width="8.42578125" style="9" customWidth="1"/>
    <col min="4354" max="4354" width="32.85546875" style="9" customWidth="1"/>
    <col min="4355" max="4355" width="23.5703125" style="9" customWidth="1"/>
    <col min="4356" max="4356" width="20.85546875" style="9" customWidth="1"/>
    <col min="4357" max="4357" width="15.42578125" style="9" customWidth="1"/>
    <col min="4358" max="4358" width="18.7109375" style="9" customWidth="1"/>
    <col min="4359" max="4608" width="11.42578125" style="9"/>
    <col min="4609" max="4609" width="8.42578125" style="9" customWidth="1"/>
    <col min="4610" max="4610" width="32.85546875" style="9" customWidth="1"/>
    <col min="4611" max="4611" width="23.5703125" style="9" customWidth="1"/>
    <col min="4612" max="4612" width="20.85546875" style="9" customWidth="1"/>
    <col min="4613" max="4613" width="15.42578125" style="9" customWidth="1"/>
    <col min="4614" max="4614" width="18.7109375" style="9" customWidth="1"/>
    <col min="4615" max="4864" width="11.42578125" style="9"/>
    <col min="4865" max="4865" width="8.42578125" style="9" customWidth="1"/>
    <col min="4866" max="4866" width="32.85546875" style="9" customWidth="1"/>
    <col min="4867" max="4867" width="23.5703125" style="9" customWidth="1"/>
    <col min="4868" max="4868" width="20.85546875" style="9" customWidth="1"/>
    <col min="4869" max="4869" width="15.42578125" style="9" customWidth="1"/>
    <col min="4870" max="4870" width="18.7109375" style="9" customWidth="1"/>
    <col min="4871" max="5120" width="11.42578125" style="9"/>
    <col min="5121" max="5121" width="8.42578125" style="9" customWidth="1"/>
    <col min="5122" max="5122" width="32.85546875" style="9" customWidth="1"/>
    <col min="5123" max="5123" width="23.5703125" style="9" customWidth="1"/>
    <col min="5124" max="5124" width="20.85546875" style="9" customWidth="1"/>
    <col min="5125" max="5125" width="15.42578125" style="9" customWidth="1"/>
    <col min="5126" max="5126" width="18.7109375" style="9" customWidth="1"/>
    <col min="5127" max="5376" width="11.42578125" style="9"/>
    <col min="5377" max="5377" width="8.42578125" style="9" customWidth="1"/>
    <col min="5378" max="5378" width="32.85546875" style="9" customWidth="1"/>
    <col min="5379" max="5379" width="23.5703125" style="9" customWidth="1"/>
    <col min="5380" max="5380" width="20.85546875" style="9" customWidth="1"/>
    <col min="5381" max="5381" width="15.42578125" style="9" customWidth="1"/>
    <col min="5382" max="5382" width="18.7109375" style="9" customWidth="1"/>
    <col min="5383" max="5632" width="11.42578125" style="9"/>
    <col min="5633" max="5633" width="8.42578125" style="9" customWidth="1"/>
    <col min="5634" max="5634" width="32.85546875" style="9" customWidth="1"/>
    <col min="5635" max="5635" width="23.5703125" style="9" customWidth="1"/>
    <col min="5636" max="5636" width="20.85546875" style="9" customWidth="1"/>
    <col min="5637" max="5637" width="15.42578125" style="9" customWidth="1"/>
    <col min="5638" max="5638" width="18.7109375" style="9" customWidth="1"/>
    <col min="5639" max="5888" width="11.42578125" style="9"/>
    <col min="5889" max="5889" width="8.42578125" style="9" customWidth="1"/>
    <col min="5890" max="5890" width="32.85546875" style="9" customWidth="1"/>
    <col min="5891" max="5891" width="23.5703125" style="9" customWidth="1"/>
    <col min="5892" max="5892" width="20.85546875" style="9" customWidth="1"/>
    <col min="5893" max="5893" width="15.42578125" style="9" customWidth="1"/>
    <col min="5894" max="5894" width="18.7109375" style="9" customWidth="1"/>
    <col min="5895" max="6144" width="11.42578125" style="9"/>
    <col min="6145" max="6145" width="8.42578125" style="9" customWidth="1"/>
    <col min="6146" max="6146" width="32.85546875" style="9" customWidth="1"/>
    <col min="6147" max="6147" width="23.5703125" style="9" customWidth="1"/>
    <col min="6148" max="6148" width="20.85546875" style="9" customWidth="1"/>
    <col min="6149" max="6149" width="15.42578125" style="9" customWidth="1"/>
    <col min="6150" max="6150" width="18.7109375" style="9" customWidth="1"/>
    <col min="6151" max="6400" width="11.42578125" style="9"/>
    <col min="6401" max="6401" width="8.42578125" style="9" customWidth="1"/>
    <col min="6402" max="6402" width="32.85546875" style="9" customWidth="1"/>
    <col min="6403" max="6403" width="23.5703125" style="9" customWidth="1"/>
    <col min="6404" max="6404" width="20.85546875" style="9" customWidth="1"/>
    <col min="6405" max="6405" width="15.42578125" style="9" customWidth="1"/>
    <col min="6406" max="6406" width="18.7109375" style="9" customWidth="1"/>
    <col min="6407" max="6656" width="11.42578125" style="9"/>
    <col min="6657" max="6657" width="8.42578125" style="9" customWidth="1"/>
    <col min="6658" max="6658" width="32.85546875" style="9" customWidth="1"/>
    <col min="6659" max="6659" width="23.5703125" style="9" customWidth="1"/>
    <col min="6660" max="6660" width="20.85546875" style="9" customWidth="1"/>
    <col min="6661" max="6661" width="15.42578125" style="9" customWidth="1"/>
    <col min="6662" max="6662" width="18.7109375" style="9" customWidth="1"/>
    <col min="6663" max="6912" width="11.42578125" style="9"/>
    <col min="6913" max="6913" width="8.42578125" style="9" customWidth="1"/>
    <col min="6914" max="6914" width="32.85546875" style="9" customWidth="1"/>
    <col min="6915" max="6915" width="23.5703125" style="9" customWidth="1"/>
    <col min="6916" max="6916" width="20.85546875" style="9" customWidth="1"/>
    <col min="6917" max="6917" width="15.42578125" style="9" customWidth="1"/>
    <col min="6918" max="6918" width="18.7109375" style="9" customWidth="1"/>
    <col min="6919" max="7168" width="11.42578125" style="9"/>
    <col min="7169" max="7169" width="8.42578125" style="9" customWidth="1"/>
    <col min="7170" max="7170" width="32.85546875" style="9" customWidth="1"/>
    <col min="7171" max="7171" width="23.5703125" style="9" customWidth="1"/>
    <col min="7172" max="7172" width="20.85546875" style="9" customWidth="1"/>
    <col min="7173" max="7173" width="15.42578125" style="9" customWidth="1"/>
    <col min="7174" max="7174" width="18.7109375" style="9" customWidth="1"/>
    <col min="7175" max="7424" width="11.42578125" style="9"/>
    <col min="7425" max="7425" width="8.42578125" style="9" customWidth="1"/>
    <col min="7426" max="7426" width="32.85546875" style="9" customWidth="1"/>
    <col min="7427" max="7427" width="23.5703125" style="9" customWidth="1"/>
    <col min="7428" max="7428" width="20.85546875" style="9" customWidth="1"/>
    <col min="7429" max="7429" width="15.42578125" style="9" customWidth="1"/>
    <col min="7430" max="7430" width="18.7109375" style="9" customWidth="1"/>
    <col min="7431" max="7680" width="11.42578125" style="9"/>
    <col min="7681" max="7681" width="8.42578125" style="9" customWidth="1"/>
    <col min="7682" max="7682" width="32.85546875" style="9" customWidth="1"/>
    <col min="7683" max="7683" width="23.5703125" style="9" customWidth="1"/>
    <col min="7684" max="7684" width="20.85546875" style="9" customWidth="1"/>
    <col min="7685" max="7685" width="15.42578125" style="9" customWidth="1"/>
    <col min="7686" max="7686" width="18.7109375" style="9" customWidth="1"/>
    <col min="7687" max="7936" width="11.42578125" style="9"/>
    <col min="7937" max="7937" width="8.42578125" style="9" customWidth="1"/>
    <col min="7938" max="7938" width="32.85546875" style="9" customWidth="1"/>
    <col min="7939" max="7939" width="23.5703125" style="9" customWidth="1"/>
    <col min="7940" max="7940" width="20.85546875" style="9" customWidth="1"/>
    <col min="7941" max="7941" width="15.42578125" style="9" customWidth="1"/>
    <col min="7942" max="7942" width="18.7109375" style="9" customWidth="1"/>
    <col min="7943" max="8192" width="11.42578125" style="9"/>
    <col min="8193" max="8193" width="8.42578125" style="9" customWidth="1"/>
    <col min="8194" max="8194" width="32.85546875" style="9" customWidth="1"/>
    <col min="8195" max="8195" width="23.5703125" style="9" customWidth="1"/>
    <col min="8196" max="8196" width="20.85546875" style="9" customWidth="1"/>
    <col min="8197" max="8197" width="15.42578125" style="9" customWidth="1"/>
    <col min="8198" max="8198" width="18.7109375" style="9" customWidth="1"/>
    <col min="8199" max="8448" width="11.42578125" style="9"/>
    <col min="8449" max="8449" width="8.42578125" style="9" customWidth="1"/>
    <col min="8450" max="8450" width="32.85546875" style="9" customWidth="1"/>
    <col min="8451" max="8451" width="23.5703125" style="9" customWidth="1"/>
    <col min="8452" max="8452" width="20.85546875" style="9" customWidth="1"/>
    <col min="8453" max="8453" width="15.42578125" style="9" customWidth="1"/>
    <col min="8454" max="8454" width="18.7109375" style="9" customWidth="1"/>
    <col min="8455" max="8704" width="11.42578125" style="9"/>
    <col min="8705" max="8705" width="8.42578125" style="9" customWidth="1"/>
    <col min="8706" max="8706" width="32.85546875" style="9" customWidth="1"/>
    <col min="8707" max="8707" width="23.5703125" style="9" customWidth="1"/>
    <col min="8708" max="8708" width="20.85546875" style="9" customWidth="1"/>
    <col min="8709" max="8709" width="15.42578125" style="9" customWidth="1"/>
    <col min="8710" max="8710" width="18.7109375" style="9" customWidth="1"/>
    <col min="8711" max="8960" width="11.42578125" style="9"/>
    <col min="8961" max="8961" width="8.42578125" style="9" customWidth="1"/>
    <col min="8962" max="8962" width="32.85546875" style="9" customWidth="1"/>
    <col min="8963" max="8963" width="23.5703125" style="9" customWidth="1"/>
    <col min="8964" max="8964" width="20.85546875" style="9" customWidth="1"/>
    <col min="8965" max="8965" width="15.42578125" style="9" customWidth="1"/>
    <col min="8966" max="8966" width="18.7109375" style="9" customWidth="1"/>
    <col min="8967" max="9216" width="11.42578125" style="9"/>
    <col min="9217" max="9217" width="8.42578125" style="9" customWidth="1"/>
    <col min="9218" max="9218" width="32.85546875" style="9" customWidth="1"/>
    <col min="9219" max="9219" width="23.5703125" style="9" customWidth="1"/>
    <col min="9220" max="9220" width="20.85546875" style="9" customWidth="1"/>
    <col min="9221" max="9221" width="15.42578125" style="9" customWidth="1"/>
    <col min="9222" max="9222" width="18.7109375" style="9" customWidth="1"/>
    <col min="9223" max="9472" width="11.42578125" style="9"/>
    <col min="9473" max="9473" width="8.42578125" style="9" customWidth="1"/>
    <col min="9474" max="9474" width="32.85546875" style="9" customWidth="1"/>
    <col min="9475" max="9475" width="23.5703125" style="9" customWidth="1"/>
    <col min="9476" max="9476" width="20.85546875" style="9" customWidth="1"/>
    <col min="9477" max="9477" width="15.42578125" style="9" customWidth="1"/>
    <col min="9478" max="9478" width="18.7109375" style="9" customWidth="1"/>
    <col min="9479" max="9728" width="11.42578125" style="9"/>
    <col min="9729" max="9729" width="8.42578125" style="9" customWidth="1"/>
    <col min="9730" max="9730" width="32.85546875" style="9" customWidth="1"/>
    <col min="9731" max="9731" width="23.5703125" style="9" customWidth="1"/>
    <col min="9732" max="9732" width="20.85546875" style="9" customWidth="1"/>
    <col min="9733" max="9733" width="15.42578125" style="9" customWidth="1"/>
    <col min="9734" max="9734" width="18.7109375" style="9" customWidth="1"/>
    <col min="9735" max="9984" width="11.42578125" style="9"/>
    <col min="9985" max="9985" width="8.42578125" style="9" customWidth="1"/>
    <col min="9986" max="9986" width="32.85546875" style="9" customWidth="1"/>
    <col min="9987" max="9987" width="23.5703125" style="9" customWidth="1"/>
    <col min="9988" max="9988" width="20.85546875" style="9" customWidth="1"/>
    <col min="9989" max="9989" width="15.42578125" style="9" customWidth="1"/>
    <col min="9990" max="9990" width="18.7109375" style="9" customWidth="1"/>
    <col min="9991" max="10240" width="11.42578125" style="9"/>
    <col min="10241" max="10241" width="8.42578125" style="9" customWidth="1"/>
    <col min="10242" max="10242" width="32.85546875" style="9" customWidth="1"/>
    <col min="10243" max="10243" width="23.5703125" style="9" customWidth="1"/>
    <col min="10244" max="10244" width="20.85546875" style="9" customWidth="1"/>
    <col min="10245" max="10245" width="15.42578125" style="9" customWidth="1"/>
    <col min="10246" max="10246" width="18.7109375" style="9" customWidth="1"/>
    <col min="10247" max="10496" width="11.42578125" style="9"/>
    <col min="10497" max="10497" width="8.42578125" style="9" customWidth="1"/>
    <col min="10498" max="10498" width="32.85546875" style="9" customWidth="1"/>
    <col min="10499" max="10499" width="23.5703125" style="9" customWidth="1"/>
    <col min="10500" max="10500" width="20.85546875" style="9" customWidth="1"/>
    <col min="10501" max="10501" width="15.42578125" style="9" customWidth="1"/>
    <col min="10502" max="10502" width="18.7109375" style="9" customWidth="1"/>
    <col min="10503" max="10752" width="11.42578125" style="9"/>
    <col min="10753" max="10753" width="8.42578125" style="9" customWidth="1"/>
    <col min="10754" max="10754" width="32.85546875" style="9" customWidth="1"/>
    <col min="10755" max="10755" width="23.5703125" style="9" customWidth="1"/>
    <col min="10756" max="10756" width="20.85546875" style="9" customWidth="1"/>
    <col min="10757" max="10757" width="15.42578125" style="9" customWidth="1"/>
    <col min="10758" max="10758" width="18.7109375" style="9" customWidth="1"/>
    <col min="10759" max="11008" width="11.42578125" style="9"/>
    <col min="11009" max="11009" width="8.42578125" style="9" customWidth="1"/>
    <col min="11010" max="11010" width="32.85546875" style="9" customWidth="1"/>
    <col min="11011" max="11011" width="23.5703125" style="9" customWidth="1"/>
    <col min="11012" max="11012" width="20.85546875" style="9" customWidth="1"/>
    <col min="11013" max="11013" width="15.42578125" style="9" customWidth="1"/>
    <col min="11014" max="11014" width="18.7109375" style="9" customWidth="1"/>
    <col min="11015" max="11264" width="11.42578125" style="9"/>
    <col min="11265" max="11265" width="8.42578125" style="9" customWidth="1"/>
    <col min="11266" max="11266" width="32.85546875" style="9" customWidth="1"/>
    <col min="11267" max="11267" width="23.5703125" style="9" customWidth="1"/>
    <col min="11268" max="11268" width="20.85546875" style="9" customWidth="1"/>
    <col min="11269" max="11269" width="15.42578125" style="9" customWidth="1"/>
    <col min="11270" max="11270" width="18.7109375" style="9" customWidth="1"/>
    <col min="11271" max="11520" width="11.42578125" style="9"/>
    <col min="11521" max="11521" width="8.42578125" style="9" customWidth="1"/>
    <col min="11522" max="11522" width="32.85546875" style="9" customWidth="1"/>
    <col min="11523" max="11523" width="23.5703125" style="9" customWidth="1"/>
    <col min="11524" max="11524" width="20.85546875" style="9" customWidth="1"/>
    <col min="11525" max="11525" width="15.42578125" style="9" customWidth="1"/>
    <col min="11526" max="11526" width="18.7109375" style="9" customWidth="1"/>
    <col min="11527" max="11776" width="11.42578125" style="9"/>
    <col min="11777" max="11777" width="8.42578125" style="9" customWidth="1"/>
    <col min="11778" max="11778" width="32.85546875" style="9" customWidth="1"/>
    <col min="11779" max="11779" width="23.5703125" style="9" customWidth="1"/>
    <col min="11780" max="11780" width="20.85546875" style="9" customWidth="1"/>
    <col min="11781" max="11781" width="15.42578125" style="9" customWidth="1"/>
    <col min="11782" max="11782" width="18.7109375" style="9" customWidth="1"/>
    <col min="11783" max="12032" width="11.42578125" style="9"/>
    <col min="12033" max="12033" width="8.42578125" style="9" customWidth="1"/>
    <col min="12034" max="12034" width="32.85546875" style="9" customWidth="1"/>
    <col min="12035" max="12035" width="23.5703125" style="9" customWidth="1"/>
    <col min="12036" max="12036" width="20.85546875" style="9" customWidth="1"/>
    <col min="12037" max="12037" width="15.42578125" style="9" customWidth="1"/>
    <col min="12038" max="12038" width="18.7109375" style="9" customWidth="1"/>
    <col min="12039" max="12288" width="11.42578125" style="9"/>
    <col min="12289" max="12289" width="8.42578125" style="9" customWidth="1"/>
    <col min="12290" max="12290" width="32.85546875" style="9" customWidth="1"/>
    <col min="12291" max="12291" width="23.5703125" style="9" customWidth="1"/>
    <col min="12292" max="12292" width="20.85546875" style="9" customWidth="1"/>
    <col min="12293" max="12293" width="15.42578125" style="9" customWidth="1"/>
    <col min="12294" max="12294" width="18.7109375" style="9" customWidth="1"/>
    <col min="12295" max="12544" width="11.42578125" style="9"/>
    <col min="12545" max="12545" width="8.42578125" style="9" customWidth="1"/>
    <col min="12546" max="12546" width="32.85546875" style="9" customWidth="1"/>
    <col min="12547" max="12547" width="23.5703125" style="9" customWidth="1"/>
    <col min="12548" max="12548" width="20.85546875" style="9" customWidth="1"/>
    <col min="12549" max="12549" width="15.42578125" style="9" customWidth="1"/>
    <col min="12550" max="12550" width="18.7109375" style="9" customWidth="1"/>
    <col min="12551" max="12800" width="11.42578125" style="9"/>
    <col min="12801" max="12801" width="8.42578125" style="9" customWidth="1"/>
    <col min="12802" max="12802" width="32.85546875" style="9" customWidth="1"/>
    <col min="12803" max="12803" width="23.5703125" style="9" customWidth="1"/>
    <col min="12804" max="12804" width="20.85546875" style="9" customWidth="1"/>
    <col min="12805" max="12805" width="15.42578125" style="9" customWidth="1"/>
    <col min="12806" max="12806" width="18.7109375" style="9" customWidth="1"/>
    <col min="12807" max="13056" width="11.42578125" style="9"/>
    <col min="13057" max="13057" width="8.42578125" style="9" customWidth="1"/>
    <col min="13058" max="13058" width="32.85546875" style="9" customWidth="1"/>
    <col min="13059" max="13059" width="23.5703125" style="9" customWidth="1"/>
    <col min="13060" max="13060" width="20.85546875" style="9" customWidth="1"/>
    <col min="13061" max="13061" width="15.42578125" style="9" customWidth="1"/>
    <col min="13062" max="13062" width="18.7109375" style="9" customWidth="1"/>
    <col min="13063" max="13312" width="11.42578125" style="9"/>
    <col min="13313" max="13313" width="8.42578125" style="9" customWidth="1"/>
    <col min="13314" max="13314" width="32.85546875" style="9" customWidth="1"/>
    <col min="13315" max="13315" width="23.5703125" style="9" customWidth="1"/>
    <col min="13316" max="13316" width="20.85546875" style="9" customWidth="1"/>
    <col min="13317" max="13317" width="15.42578125" style="9" customWidth="1"/>
    <col min="13318" max="13318" width="18.7109375" style="9" customWidth="1"/>
    <col min="13319" max="13568" width="11.42578125" style="9"/>
    <col min="13569" max="13569" width="8.42578125" style="9" customWidth="1"/>
    <col min="13570" max="13570" width="32.85546875" style="9" customWidth="1"/>
    <col min="13571" max="13571" width="23.5703125" style="9" customWidth="1"/>
    <col min="13572" max="13572" width="20.85546875" style="9" customWidth="1"/>
    <col min="13573" max="13573" width="15.42578125" style="9" customWidth="1"/>
    <col min="13574" max="13574" width="18.7109375" style="9" customWidth="1"/>
    <col min="13575" max="13824" width="11.42578125" style="9"/>
    <col min="13825" max="13825" width="8.42578125" style="9" customWidth="1"/>
    <col min="13826" max="13826" width="32.85546875" style="9" customWidth="1"/>
    <col min="13827" max="13827" width="23.5703125" style="9" customWidth="1"/>
    <col min="13828" max="13828" width="20.85546875" style="9" customWidth="1"/>
    <col min="13829" max="13829" width="15.42578125" style="9" customWidth="1"/>
    <col min="13830" max="13830" width="18.7109375" style="9" customWidth="1"/>
    <col min="13831" max="14080" width="11.42578125" style="9"/>
    <col min="14081" max="14081" width="8.42578125" style="9" customWidth="1"/>
    <col min="14082" max="14082" width="32.85546875" style="9" customWidth="1"/>
    <col min="14083" max="14083" width="23.5703125" style="9" customWidth="1"/>
    <col min="14084" max="14084" width="20.85546875" style="9" customWidth="1"/>
    <col min="14085" max="14085" width="15.42578125" style="9" customWidth="1"/>
    <col min="14086" max="14086" width="18.7109375" style="9" customWidth="1"/>
    <col min="14087" max="14336" width="11.42578125" style="9"/>
    <col min="14337" max="14337" width="8.42578125" style="9" customWidth="1"/>
    <col min="14338" max="14338" width="32.85546875" style="9" customWidth="1"/>
    <col min="14339" max="14339" width="23.5703125" style="9" customWidth="1"/>
    <col min="14340" max="14340" width="20.85546875" style="9" customWidth="1"/>
    <col min="14341" max="14341" width="15.42578125" style="9" customWidth="1"/>
    <col min="14342" max="14342" width="18.7109375" style="9" customWidth="1"/>
    <col min="14343" max="14592" width="11.42578125" style="9"/>
    <col min="14593" max="14593" width="8.42578125" style="9" customWidth="1"/>
    <col min="14594" max="14594" width="32.85546875" style="9" customWidth="1"/>
    <col min="14595" max="14595" width="23.5703125" style="9" customWidth="1"/>
    <col min="14596" max="14596" width="20.85546875" style="9" customWidth="1"/>
    <col min="14597" max="14597" width="15.42578125" style="9" customWidth="1"/>
    <col min="14598" max="14598" width="18.7109375" style="9" customWidth="1"/>
    <col min="14599" max="14848" width="11.42578125" style="9"/>
    <col min="14849" max="14849" width="8.42578125" style="9" customWidth="1"/>
    <col min="14850" max="14850" width="32.85546875" style="9" customWidth="1"/>
    <col min="14851" max="14851" width="23.5703125" style="9" customWidth="1"/>
    <col min="14852" max="14852" width="20.85546875" style="9" customWidth="1"/>
    <col min="14853" max="14853" width="15.42578125" style="9" customWidth="1"/>
    <col min="14854" max="14854" width="18.7109375" style="9" customWidth="1"/>
    <col min="14855" max="15104" width="11.42578125" style="9"/>
    <col min="15105" max="15105" width="8.42578125" style="9" customWidth="1"/>
    <col min="15106" max="15106" width="32.85546875" style="9" customWidth="1"/>
    <col min="15107" max="15107" width="23.5703125" style="9" customWidth="1"/>
    <col min="15108" max="15108" width="20.85546875" style="9" customWidth="1"/>
    <col min="15109" max="15109" width="15.42578125" style="9" customWidth="1"/>
    <col min="15110" max="15110" width="18.7109375" style="9" customWidth="1"/>
    <col min="15111" max="15360" width="11.42578125" style="9"/>
    <col min="15361" max="15361" width="8.42578125" style="9" customWidth="1"/>
    <col min="15362" max="15362" width="32.85546875" style="9" customWidth="1"/>
    <col min="15363" max="15363" width="23.5703125" style="9" customWidth="1"/>
    <col min="15364" max="15364" width="20.85546875" style="9" customWidth="1"/>
    <col min="15365" max="15365" width="15.42578125" style="9" customWidth="1"/>
    <col min="15366" max="15366" width="18.7109375" style="9" customWidth="1"/>
    <col min="15367" max="15616" width="11.42578125" style="9"/>
    <col min="15617" max="15617" width="8.42578125" style="9" customWidth="1"/>
    <col min="15618" max="15618" width="32.85546875" style="9" customWidth="1"/>
    <col min="15619" max="15619" width="23.5703125" style="9" customWidth="1"/>
    <col min="15620" max="15620" width="20.85546875" style="9" customWidth="1"/>
    <col min="15621" max="15621" width="15.42578125" style="9" customWidth="1"/>
    <col min="15622" max="15622" width="18.7109375" style="9" customWidth="1"/>
    <col min="15623" max="15872" width="11.42578125" style="9"/>
    <col min="15873" max="15873" width="8.42578125" style="9" customWidth="1"/>
    <col min="15874" max="15874" width="32.85546875" style="9" customWidth="1"/>
    <col min="15875" max="15875" width="23.5703125" style="9" customWidth="1"/>
    <col min="15876" max="15876" width="20.85546875" style="9" customWidth="1"/>
    <col min="15877" max="15877" width="15.42578125" style="9" customWidth="1"/>
    <col min="15878" max="15878" width="18.7109375" style="9" customWidth="1"/>
    <col min="15879" max="16128" width="11.42578125" style="9"/>
    <col min="16129" max="16129" width="8.42578125" style="9" customWidth="1"/>
    <col min="16130" max="16130" width="32.85546875" style="9" customWidth="1"/>
    <col min="16131" max="16131" width="23.5703125" style="9" customWidth="1"/>
    <col min="16132" max="16132" width="20.85546875" style="9" customWidth="1"/>
    <col min="16133" max="16133" width="15.42578125" style="9" customWidth="1"/>
    <col min="16134" max="16134" width="18.7109375" style="9" customWidth="1"/>
    <col min="16135" max="16384" width="11.42578125" style="9"/>
  </cols>
  <sheetData>
    <row r="1" spans="1:6" ht="15" customHeight="1" x14ac:dyDescent="0.25">
      <c r="B1" s="97" t="s">
        <v>4</v>
      </c>
      <c r="C1" s="97"/>
      <c r="D1" s="97"/>
      <c r="E1" s="97"/>
      <c r="F1" s="97"/>
    </row>
    <row r="2" spans="1:6" x14ac:dyDescent="0.25">
      <c r="B2" s="97"/>
      <c r="C2" s="97"/>
      <c r="D2" s="97"/>
      <c r="E2" s="97"/>
      <c r="F2" s="97"/>
    </row>
    <row r="3" spans="1:6" x14ac:dyDescent="0.25">
      <c r="B3" s="97"/>
      <c r="C3" s="97"/>
      <c r="D3" s="97"/>
      <c r="E3" s="97"/>
      <c r="F3" s="97"/>
    </row>
    <row r="4" spans="1:6" x14ac:dyDescent="0.25">
      <c r="B4" s="97"/>
      <c r="C4" s="97"/>
      <c r="D4" s="97"/>
      <c r="E4" s="97"/>
      <c r="F4" s="97"/>
    </row>
    <row r="5" spans="1:6" x14ac:dyDescent="0.25">
      <c r="B5" s="97"/>
      <c r="C5" s="97"/>
      <c r="D5" s="97"/>
      <c r="E5" s="97"/>
      <c r="F5" s="97"/>
    </row>
    <row r="6" spans="1:6" x14ac:dyDescent="0.25">
      <c r="B6" s="97"/>
      <c r="C6" s="97"/>
      <c r="D6" s="97"/>
      <c r="E6" s="97"/>
      <c r="F6" s="97"/>
    </row>
    <row r="7" spans="1:6" x14ac:dyDescent="0.25">
      <c r="B7" s="14"/>
      <c r="C7" s="10"/>
      <c r="D7" s="10"/>
      <c r="E7" s="10"/>
    </row>
    <row r="8" spans="1:6" ht="48" customHeight="1" x14ac:dyDescent="0.25">
      <c r="A8" s="98" t="s">
        <v>107</v>
      </c>
      <c r="B8" s="98"/>
      <c r="C8" s="98"/>
      <c r="D8" s="98"/>
      <c r="E8" s="98"/>
      <c r="F8" s="98"/>
    </row>
    <row r="9" spans="1:6" s="10" customFormat="1" ht="18.75" x14ac:dyDescent="0.25">
      <c r="A9" s="15" t="s">
        <v>5</v>
      </c>
      <c r="B9" s="15" t="s">
        <v>0</v>
      </c>
      <c r="C9" s="15" t="s">
        <v>6</v>
      </c>
      <c r="D9" s="15" t="s">
        <v>7</v>
      </c>
      <c r="E9" s="15" t="s">
        <v>8</v>
      </c>
      <c r="F9" s="15" t="s">
        <v>1</v>
      </c>
    </row>
    <row r="10" spans="1:6" s="52" customFormat="1" ht="63.75" customHeight="1" x14ac:dyDescent="0.25">
      <c r="A10" s="47">
        <v>1</v>
      </c>
      <c r="B10" s="48" t="s">
        <v>12</v>
      </c>
      <c r="C10" s="49">
        <v>45512</v>
      </c>
      <c r="D10" s="49">
        <f>+C10</f>
        <v>45512</v>
      </c>
      <c r="E10" s="50">
        <f>NETWORKDAYS.INTL(C10,D10,1)</f>
        <v>1</v>
      </c>
      <c r="F10" s="51" t="s">
        <v>28</v>
      </c>
    </row>
    <row r="11" spans="1:6" s="13" customFormat="1" ht="30" customHeight="1" x14ac:dyDescent="0.25">
      <c r="A11" s="16"/>
      <c r="B11" s="16"/>
      <c r="C11" s="32"/>
      <c r="D11" s="33" t="s">
        <v>9</v>
      </c>
      <c r="E11" s="34">
        <f>AVERAGE(E10:E10)</f>
        <v>1</v>
      </c>
      <c r="F11" s="35"/>
    </row>
    <row r="12" spans="1:6" x14ac:dyDescent="0.25">
      <c r="C12" s="36"/>
      <c r="D12" s="36"/>
      <c r="E12" s="37"/>
      <c r="F12" s="38"/>
    </row>
  </sheetData>
  <mergeCells count="2">
    <mergeCell ref="B1:F6"/>
    <mergeCell ref="A8:F8"/>
  </mergeCells>
  <printOptions horizontalCentered="1"/>
  <pageMargins left="0" right="0" top="0.39370078740157483" bottom="0.39370078740157483" header="0.31496062992125984" footer="0.31496062992125984"/>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O29"/>
  <sheetViews>
    <sheetView showGridLines="0" workbookViewId="0">
      <selection activeCell="A8" sqref="A8:F8"/>
    </sheetView>
  </sheetViews>
  <sheetFormatPr baseColWidth="10" defaultRowHeight="15" x14ac:dyDescent="0.25"/>
  <cols>
    <col min="1" max="1" width="8.42578125" style="9" customWidth="1"/>
    <col min="2" max="2" width="32.85546875" style="9" customWidth="1"/>
    <col min="3" max="3" width="23.5703125" style="9" customWidth="1"/>
    <col min="4" max="4" width="20.85546875" style="9" customWidth="1"/>
    <col min="5" max="5" width="15.42578125" style="9" customWidth="1"/>
    <col min="6" max="6" width="18.7109375" style="9" customWidth="1"/>
    <col min="7" max="7" width="24.42578125" style="9" hidden="1" customWidth="1"/>
    <col min="8" max="8" width="14.5703125" style="9" hidden="1" customWidth="1"/>
    <col min="9" max="10" width="0" style="9" hidden="1" customWidth="1"/>
    <col min="11" max="16" width="11.42578125" style="9"/>
    <col min="17" max="17" width="11.85546875" style="9" bestFit="1" customWidth="1"/>
    <col min="18" max="254" width="11.42578125" style="9"/>
    <col min="255" max="255" width="8.42578125" style="9" customWidth="1"/>
    <col min="256" max="256" width="32.85546875" style="9" customWidth="1"/>
    <col min="257" max="257" width="23.5703125" style="9" customWidth="1"/>
    <col min="258" max="258" width="20.85546875" style="9" customWidth="1"/>
    <col min="259" max="259" width="15.42578125" style="9" customWidth="1"/>
    <col min="260" max="260" width="18.7109375" style="9" customWidth="1"/>
    <col min="261" max="264" width="0" style="9" hidden="1" customWidth="1"/>
    <col min="265" max="510" width="11.42578125" style="9"/>
    <col min="511" max="511" width="8.42578125" style="9" customWidth="1"/>
    <col min="512" max="512" width="32.85546875" style="9" customWidth="1"/>
    <col min="513" max="513" width="23.5703125" style="9" customWidth="1"/>
    <col min="514" max="514" width="20.85546875" style="9" customWidth="1"/>
    <col min="515" max="515" width="15.42578125" style="9" customWidth="1"/>
    <col min="516" max="516" width="18.7109375" style="9" customWidth="1"/>
    <col min="517" max="520" width="0" style="9" hidden="1" customWidth="1"/>
    <col min="521" max="766" width="11.42578125" style="9"/>
    <col min="767" max="767" width="8.42578125" style="9" customWidth="1"/>
    <col min="768" max="768" width="32.85546875" style="9" customWidth="1"/>
    <col min="769" max="769" width="23.5703125" style="9" customWidth="1"/>
    <col min="770" max="770" width="20.85546875" style="9" customWidth="1"/>
    <col min="771" max="771" width="15.42578125" style="9" customWidth="1"/>
    <col min="772" max="772" width="18.7109375" style="9" customWidth="1"/>
    <col min="773" max="776" width="0" style="9" hidden="1" customWidth="1"/>
    <col min="777" max="1022" width="11.42578125" style="9"/>
    <col min="1023" max="1023" width="8.42578125" style="9" customWidth="1"/>
    <col min="1024" max="1024" width="32.85546875" style="9" customWidth="1"/>
    <col min="1025" max="1025" width="23.5703125" style="9" customWidth="1"/>
    <col min="1026" max="1026" width="20.85546875" style="9" customWidth="1"/>
    <col min="1027" max="1027" width="15.42578125" style="9" customWidth="1"/>
    <col min="1028" max="1028" width="18.7109375" style="9" customWidth="1"/>
    <col min="1029" max="1032" width="0" style="9" hidden="1" customWidth="1"/>
    <col min="1033" max="1278" width="11.42578125" style="9"/>
    <col min="1279" max="1279" width="8.42578125" style="9" customWidth="1"/>
    <col min="1280" max="1280" width="32.85546875" style="9" customWidth="1"/>
    <col min="1281" max="1281" width="23.5703125" style="9" customWidth="1"/>
    <col min="1282" max="1282" width="20.85546875" style="9" customWidth="1"/>
    <col min="1283" max="1283" width="15.42578125" style="9" customWidth="1"/>
    <col min="1284" max="1284" width="18.7109375" style="9" customWidth="1"/>
    <col min="1285" max="1288" width="0" style="9" hidden="1" customWidth="1"/>
    <col min="1289" max="1534" width="11.42578125" style="9"/>
    <col min="1535" max="1535" width="8.42578125" style="9" customWidth="1"/>
    <col min="1536" max="1536" width="32.85546875" style="9" customWidth="1"/>
    <col min="1537" max="1537" width="23.5703125" style="9" customWidth="1"/>
    <col min="1538" max="1538" width="20.85546875" style="9" customWidth="1"/>
    <col min="1539" max="1539" width="15.42578125" style="9" customWidth="1"/>
    <col min="1540" max="1540" width="18.7109375" style="9" customWidth="1"/>
    <col min="1541" max="1544" width="0" style="9" hidden="1" customWidth="1"/>
    <col min="1545" max="1790" width="11.42578125" style="9"/>
    <col min="1791" max="1791" width="8.42578125" style="9" customWidth="1"/>
    <col min="1792" max="1792" width="32.85546875" style="9" customWidth="1"/>
    <col min="1793" max="1793" width="23.5703125" style="9" customWidth="1"/>
    <col min="1794" max="1794" width="20.85546875" style="9" customWidth="1"/>
    <col min="1795" max="1795" width="15.42578125" style="9" customWidth="1"/>
    <col min="1796" max="1796" width="18.7109375" style="9" customWidth="1"/>
    <col min="1797" max="1800" width="0" style="9" hidden="1" customWidth="1"/>
    <col min="1801" max="2046" width="11.42578125" style="9"/>
    <col min="2047" max="2047" width="8.42578125" style="9" customWidth="1"/>
    <col min="2048" max="2048" width="32.85546875" style="9" customWidth="1"/>
    <col min="2049" max="2049" width="23.5703125" style="9" customWidth="1"/>
    <col min="2050" max="2050" width="20.85546875" style="9" customWidth="1"/>
    <col min="2051" max="2051" width="15.42578125" style="9" customWidth="1"/>
    <col min="2052" max="2052" width="18.7109375" style="9" customWidth="1"/>
    <col min="2053" max="2056" width="0" style="9" hidden="1" customWidth="1"/>
    <col min="2057" max="2302" width="11.42578125" style="9"/>
    <col min="2303" max="2303" width="8.42578125" style="9" customWidth="1"/>
    <col min="2304" max="2304" width="32.85546875" style="9" customWidth="1"/>
    <col min="2305" max="2305" width="23.5703125" style="9" customWidth="1"/>
    <col min="2306" max="2306" width="20.85546875" style="9" customWidth="1"/>
    <col min="2307" max="2307" width="15.42578125" style="9" customWidth="1"/>
    <col min="2308" max="2308" width="18.7109375" style="9" customWidth="1"/>
    <col min="2309" max="2312" width="0" style="9" hidden="1" customWidth="1"/>
    <col min="2313" max="2558" width="11.42578125" style="9"/>
    <col min="2559" max="2559" width="8.42578125" style="9" customWidth="1"/>
    <col min="2560" max="2560" width="32.85546875" style="9" customWidth="1"/>
    <col min="2561" max="2561" width="23.5703125" style="9" customWidth="1"/>
    <col min="2562" max="2562" width="20.85546875" style="9" customWidth="1"/>
    <col min="2563" max="2563" width="15.42578125" style="9" customWidth="1"/>
    <col min="2564" max="2564" width="18.7109375" style="9" customWidth="1"/>
    <col min="2565" max="2568" width="0" style="9" hidden="1" customWidth="1"/>
    <col min="2569" max="2814" width="11.42578125" style="9"/>
    <col min="2815" max="2815" width="8.42578125" style="9" customWidth="1"/>
    <col min="2816" max="2816" width="32.85546875" style="9" customWidth="1"/>
    <col min="2817" max="2817" width="23.5703125" style="9" customWidth="1"/>
    <col min="2818" max="2818" width="20.85546875" style="9" customWidth="1"/>
    <col min="2819" max="2819" width="15.42578125" style="9" customWidth="1"/>
    <col min="2820" max="2820" width="18.7109375" style="9" customWidth="1"/>
    <col min="2821" max="2824" width="0" style="9" hidden="1" customWidth="1"/>
    <col min="2825" max="3070" width="11.42578125" style="9"/>
    <col min="3071" max="3071" width="8.42578125" style="9" customWidth="1"/>
    <col min="3072" max="3072" width="32.85546875" style="9" customWidth="1"/>
    <col min="3073" max="3073" width="23.5703125" style="9" customWidth="1"/>
    <col min="3074" max="3074" width="20.85546875" style="9" customWidth="1"/>
    <col min="3075" max="3075" width="15.42578125" style="9" customWidth="1"/>
    <col min="3076" max="3076" width="18.7109375" style="9" customWidth="1"/>
    <col min="3077" max="3080" width="0" style="9" hidden="1" customWidth="1"/>
    <col min="3081" max="3326" width="11.42578125" style="9"/>
    <col min="3327" max="3327" width="8.42578125" style="9" customWidth="1"/>
    <col min="3328" max="3328" width="32.85546875" style="9" customWidth="1"/>
    <col min="3329" max="3329" width="23.5703125" style="9" customWidth="1"/>
    <col min="3330" max="3330" width="20.85546875" style="9" customWidth="1"/>
    <col min="3331" max="3331" width="15.42578125" style="9" customWidth="1"/>
    <col min="3332" max="3332" width="18.7109375" style="9" customWidth="1"/>
    <col min="3333" max="3336" width="0" style="9" hidden="1" customWidth="1"/>
    <col min="3337" max="3582" width="11.42578125" style="9"/>
    <col min="3583" max="3583" width="8.42578125" style="9" customWidth="1"/>
    <col min="3584" max="3584" width="32.85546875" style="9" customWidth="1"/>
    <col min="3585" max="3585" width="23.5703125" style="9" customWidth="1"/>
    <col min="3586" max="3586" width="20.85546875" style="9" customWidth="1"/>
    <col min="3587" max="3587" width="15.42578125" style="9" customWidth="1"/>
    <col min="3588" max="3588" width="18.7109375" style="9" customWidth="1"/>
    <col min="3589" max="3592" width="0" style="9" hidden="1" customWidth="1"/>
    <col min="3593" max="3838" width="11.42578125" style="9"/>
    <col min="3839" max="3839" width="8.42578125" style="9" customWidth="1"/>
    <col min="3840" max="3840" width="32.85546875" style="9" customWidth="1"/>
    <col min="3841" max="3841" width="23.5703125" style="9" customWidth="1"/>
    <col min="3842" max="3842" width="20.85546875" style="9" customWidth="1"/>
    <col min="3843" max="3843" width="15.42578125" style="9" customWidth="1"/>
    <col min="3844" max="3844" width="18.7109375" style="9" customWidth="1"/>
    <col min="3845" max="3848" width="0" style="9" hidden="1" customWidth="1"/>
    <col min="3849" max="4094" width="11.42578125" style="9"/>
    <col min="4095" max="4095" width="8.42578125" style="9" customWidth="1"/>
    <col min="4096" max="4096" width="32.85546875" style="9" customWidth="1"/>
    <col min="4097" max="4097" width="23.5703125" style="9" customWidth="1"/>
    <col min="4098" max="4098" width="20.85546875" style="9" customWidth="1"/>
    <col min="4099" max="4099" width="15.42578125" style="9" customWidth="1"/>
    <col min="4100" max="4100" width="18.7109375" style="9" customWidth="1"/>
    <col min="4101" max="4104" width="0" style="9" hidden="1" customWidth="1"/>
    <col min="4105" max="4350" width="11.42578125" style="9"/>
    <col min="4351" max="4351" width="8.42578125" style="9" customWidth="1"/>
    <col min="4352" max="4352" width="32.85546875" style="9" customWidth="1"/>
    <col min="4353" max="4353" width="23.5703125" style="9" customWidth="1"/>
    <col min="4354" max="4354" width="20.85546875" style="9" customWidth="1"/>
    <col min="4355" max="4355" width="15.42578125" style="9" customWidth="1"/>
    <col min="4356" max="4356" width="18.7109375" style="9" customWidth="1"/>
    <col min="4357" max="4360" width="0" style="9" hidden="1" customWidth="1"/>
    <col min="4361" max="4606" width="11.42578125" style="9"/>
    <col min="4607" max="4607" width="8.42578125" style="9" customWidth="1"/>
    <col min="4608" max="4608" width="32.85546875" style="9" customWidth="1"/>
    <col min="4609" max="4609" width="23.5703125" style="9" customWidth="1"/>
    <col min="4610" max="4610" width="20.85546875" style="9" customWidth="1"/>
    <col min="4611" max="4611" width="15.42578125" style="9" customWidth="1"/>
    <col min="4612" max="4612" width="18.7109375" style="9" customWidth="1"/>
    <col min="4613" max="4616" width="0" style="9" hidden="1" customWidth="1"/>
    <col min="4617" max="4862" width="11.42578125" style="9"/>
    <col min="4863" max="4863" width="8.42578125" style="9" customWidth="1"/>
    <col min="4864" max="4864" width="32.85546875" style="9" customWidth="1"/>
    <col min="4865" max="4865" width="23.5703125" style="9" customWidth="1"/>
    <col min="4866" max="4866" width="20.85546875" style="9" customWidth="1"/>
    <col min="4867" max="4867" width="15.42578125" style="9" customWidth="1"/>
    <col min="4868" max="4868" width="18.7109375" style="9" customWidth="1"/>
    <col min="4869" max="4872" width="0" style="9" hidden="1" customWidth="1"/>
    <col min="4873" max="5118" width="11.42578125" style="9"/>
    <col min="5119" max="5119" width="8.42578125" style="9" customWidth="1"/>
    <col min="5120" max="5120" width="32.85546875" style="9" customWidth="1"/>
    <col min="5121" max="5121" width="23.5703125" style="9" customWidth="1"/>
    <col min="5122" max="5122" width="20.85546875" style="9" customWidth="1"/>
    <col min="5123" max="5123" width="15.42578125" style="9" customWidth="1"/>
    <col min="5124" max="5124" width="18.7109375" style="9" customWidth="1"/>
    <col min="5125" max="5128" width="0" style="9" hidden="1" customWidth="1"/>
    <col min="5129" max="5374" width="11.42578125" style="9"/>
    <col min="5375" max="5375" width="8.42578125" style="9" customWidth="1"/>
    <col min="5376" max="5376" width="32.85546875" style="9" customWidth="1"/>
    <col min="5377" max="5377" width="23.5703125" style="9" customWidth="1"/>
    <col min="5378" max="5378" width="20.85546875" style="9" customWidth="1"/>
    <col min="5379" max="5379" width="15.42578125" style="9" customWidth="1"/>
    <col min="5380" max="5380" width="18.7109375" style="9" customWidth="1"/>
    <col min="5381" max="5384" width="0" style="9" hidden="1" customWidth="1"/>
    <col min="5385" max="5630" width="11.42578125" style="9"/>
    <col min="5631" max="5631" width="8.42578125" style="9" customWidth="1"/>
    <col min="5632" max="5632" width="32.85546875" style="9" customWidth="1"/>
    <col min="5633" max="5633" width="23.5703125" style="9" customWidth="1"/>
    <col min="5634" max="5634" width="20.85546875" style="9" customWidth="1"/>
    <col min="5635" max="5635" width="15.42578125" style="9" customWidth="1"/>
    <col min="5636" max="5636" width="18.7109375" style="9" customWidth="1"/>
    <col min="5637" max="5640" width="0" style="9" hidden="1" customWidth="1"/>
    <col min="5641" max="5886" width="11.42578125" style="9"/>
    <col min="5887" max="5887" width="8.42578125" style="9" customWidth="1"/>
    <col min="5888" max="5888" width="32.85546875" style="9" customWidth="1"/>
    <col min="5889" max="5889" width="23.5703125" style="9" customWidth="1"/>
    <col min="5890" max="5890" width="20.85546875" style="9" customWidth="1"/>
    <col min="5891" max="5891" width="15.42578125" style="9" customWidth="1"/>
    <col min="5892" max="5892" width="18.7109375" style="9" customWidth="1"/>
    <col min="5893" max="5896" width="0" style="9" hidden="1" customWidth="1"/>
    <col min="5897" max="6142" width="11.42578125" style="9"/>
    <col min="6143" max="6143" width="8.42578125" style="9" customWidth="1"/>
    <col min="6144" max="6144" width="32.85546875" style="9" customWidth="1"/>
    <col min="6145" max="6145" width="23.5703125" style="9" customWidth="1"/>
    <col min="6146" max="6146" width="20.85546875" style="9" customWidth="1"/>
    <col min="6147" max="6147" width="15.42578125" style="9" customWidth="1"/>
    <col min="6148" max="6148" width="18.7109375" style="9" customWidth="1"/>
    <col min="6149" max="6152" width="0" style="9" hidden="1" customWidth="1"/>
    <col min="6153" max="6398" width="11.42578125" style="9"/>
    <col min="6399" max="6399" width="8.42578125" style="9" customWidth="1"/>
    <col min="6400" max="6400" width="32.85546875" style="9" customWidth="1"/>
    <col min="6401" max="6401" width="23.5703125" style="9" customWidth="1"/>
    <col min="6402" max="6402" width="20.85546875" style="9" customWidth="1"/>
    <col min="6403" max="6403" width="15.42578125" style="9" customWidth="1"/>
    <col min="6404" max="6404" width="18.7109375" style="9" customWidth="1"/>
    <col min="6405" max="6408" width="0" style="9" hidden="1" customWidth="1"/>
    <col min="6409" max="6654" width="11.42578125" style="9"/>
    <col min="6655" max="6655" width="8.42578125" style="9" customWidth="1"/>
    <col min="6656" max="6656" width="32.85546875" style="9" customWidth="1"/>
    <col min="6657" max="6657" width="23.5703125" style="9" customWidth="1"/>
    <col min="6658" max="6658" width="20.85546875" style="9" customWidth="1"/>
    <col min="6659" max="6659" width="15.42578125" style="9" customWidth="1"/>
    <col min="6660" max="6660" width="18.7109375" style="9" customWidth="1"/>
    <col min="6661" max="6664" width="0" style="9" hidden="1" customWidth="1"/>
    <col min="6665" max="6910" width="11.42578125" style="9"/>
    <col min="6911" max="6911" width="8.42578125" style="9" customWidth="1"/>
    <col min="6912" max="6912" width="32.85546875" style="9" customWidth="1"/>
    <col min="6913" max="6913" width="23.5703125" style="9" customWidth="1"/>
    <col min="6914" max="6914" width="20.85546875" style="9" customWidth="1"/>
    <col min="6915" max="6915" width="15.42578125" style="9" customWidth="1"/>
    <col min="6916" max="6916" width="18.7109375" style="9" customWidth="1"/>
    <col min="6917" max="6920" width="0" style="9" hidden="1" customWidth="1"/>
    <col min="6921" max="7166" width="11.42578125" style="9"/>
    <col min="7167" max="7167" width="8.42578125" style="9" customWidth="1"/>
    <col min="7168" max="7168" width="32.85546875" style="9" customWidth="1"/>
    <col min="7169" max="7169" width="23.5703125" style="9" customWidth="1"/>
    <col min="7170" max="7170" width="20.85546875" style="9" customWidth="1"/>
    <col min="7171" max="7171" width="15.42578125" style="9" customWidth="1"/>
    <col min="7172" max="7172" width="18.7109375" style="9" customWidth="1"/>
    <col min="7173" max="7176" width="0" style="9" hidden="1" customWidth="1"/>
    <col min="7177" max="7422" width="11.42578125" style="9"/>
    <col min="7423" max="7423" width="8.42578125" style="9" customWidth="1"/>
    <col min="7424" max="7424" width="32.85546875" style="9" customWidth="1"/>
    <col min="7425" max="7425" width="23.5703125" style="9" customWidth="1"/>
    <col min="7426" max="7426" width="20.85546875" style="9" customWidth="1"/>
    <col min="7427" max="7427" width="15.42578125" style="9" customWidth="1"/>
    <col min="7428" max="7428" width="18.7109375" style="9" customWidth="1"/>
    <col min="7429" max="7432" width="0" style="9" hidden="1" customWidth="1"/>
    <col min="7433" max="7678" width="11.42578125" style="9"/>
    <col min="7679" max="7679" width="8.42578125" style="9" customWidth="1"/>
    <col min="7680" max="7680" width="32.85546875" style="9" customWidth="1"/>
    <col min="7681" max="7681" width="23.5703125" style="9" customWidth="1"/>
    <col min="7682" max="7682" width="20.85546875" style="9" customWidth="1"/>
    <col min="7683" max="7683" width="15.42578125" style="9" customWidth="1"/>
    <col min="7684" max="7684" width="18.7109375" style="9" customWidth="1"/>
    <col min="7685" max="7688" width="0" style="9" hidden="1" customWidth="1"/>
    <col min="7689" max="7934" width="11.42578125" style="9"/>
    <col min="7935" max="7935" width="8.42578125" style="9" customWidth="1"/>
    <col min="7936" max="7936" width="32.85546875" style="9" customWidth="1"/>
    <col min="7937" max="7937" width="23.5703125" style="9" customWidth="1"/>
    <col min="7938" max="7938" width="20.85546875" style="9" customWidth="1"/>
    <col min="7939" max="7939" width="15.42578125" style="9" customWidth="1"/>
    <col min="7940" max="7940" width="18.7109375" style="9" customWidth="1"/>
    <col min="7941" max="7944" width="0" style="9" hidden="1" customWidth="1"/>
    <col min="7945" max="8190" width="11.42578125" style="9"/>
    <col min="8191" max="8191" width="8.42578125" style="9" customWidth="1"/>
    <col min="8192" max="8192" width="32.85546875" style="9" customWidth="1"/>
    <col min="8193" max="8193" width="23.5703125" style="9" customWidth="1"/>
    <col min="8194" max="8194" width="20.85546875" style="9" customWidth="1"/>
    <col min="8195" max="8195" width="15.42578125" style="9" customWidth="1"/>
    <col min="8196" max="8196" width="18.7109375" style="9" customWidth="1"/>
    <col min="8197" max="8200" width="0" style="9" hidden="1" customWidth="1"/>
    <col min="8201" max="8446" width="11.42578125" style="9"/>
    <col min="8447" max="8447" width="8.42578125" style="9" customWidth="1"/>
    <col min="8448" max="8448" width="32.85546875" style="9" customWidth="1"/>
    <col min="8449" max="8449" width="23.5703125" style="9" customWidth="1"/>
    <col min="8450" max="8450" width="20.85546875" style="9" customWidth="1"/>
    <col min="8451" max="8451" width="15.42578125" style="9" customWidth="1"/>
    <col min="8452" max="8452" width="18.7109375" style="9" customWidth="1"/>
    <col min="8453" max="8456" width="0" style="9" hidden="1" customWidth="1"/>
    <col min="8457" max="8702" width="11.42578125" style="9"/>
    <col min="8703" max="8703" width="8.42578125" style="9" customWidth="1"/>
    <col min="8704" max="8704" width="32.85546875" style="9" customWidth="1"/>
    <col min="8705" max="8705" width="23.5703125" style="9" customWidth="1"/>
    <col min="8706" max="8706" width="20.85546875" style="9" customWidth="1"/>
    <col min="8707" max="8707" width="15.42578125" style="9" customWidth="1"/>
    <col min="8708" max="8708" width="18.7109375" style="9" customWidth="1"/>
    <col min="8709" max="8712" width="0" style="9" hidden="1" customWidth="1"/>
    <col min="8713" max="8958" width="11.42578125" style="9"/>
    <col min="8959" max="8959" width="8.42578125" style="9" customWidth="1"/>
    <col min="8960" max="8960" width="32.85546875" style="9" customWidth="1"/>
    <col min="8961" max="8961" width="23.5703125" style="9" customWidth="1"/>
    <col min="8962" max="8962" width="20.85546875" style="9" customWidth="1"/>
    <col min="8963" max="8963" width="15.42578125" style="9" customWidth="1"/>
    <col min="8964" max="8964" width="18.7109375" style="9" customWidth="1"/>
    <col min="8965" max="8968" width="0" style="9" hidden="1" customWidth="1"/>
    <col min="8969" max="9214" width="11.42578125" style="9"/>
    <col min="9215" max="9215" width="8.42578125" style="9" customWidth="1"/>
    <col min="9216" max="9216" width="32.85546875" style="9" customWidth="1"/>
    <col min="9217" max="9217" width="23.5703125" style="9" customWidth="1"/>
    <col min="9218" max="9218" width="20.85546875" style="9" customWidth="1"/>
    <col min="9219" max="9219" width="15.42578125" style="9" customWidth="1"/>
    <col min="9220" max="9220" width="18.7109375" style="9" customWidth="1"/>
    <col min="9221" max="9224" width="0" style="9" hidden="1" customWidth="1"/>
    <col min="9225" max="9470" width="11.42578125" style="9"/>
    <col min="9471" max="9471" width="8.42578125" style="9" customWidth="1"/>
    <col min="9472" max="9472" width="32.85546875" style="9" customWidth="1"/>
    <col min="9473" max="9473" width="23.5703125" style="9" customWidth="1"/>
    <col min="9474" max="9474" width="20.85546875" style="9" customWidth="1"/>
    <col min="9475" max="9475" width="15.42578125" style="9" customWidth="1"/>
    <col min="9476" max="9476" width="18.7109375" style="9" customWidth="1"/>
    <col min="9477" max="9480" width="0" style="9" hidden="1" customWidth="1"/>
    <col min="9481" max="9726" width="11.42578125" style="9"/>
    <col min="9727" max="9727" width="8.42578125" style="9" customWidth="1"/>
    <col min="9728" max="9728" width="32.85546875" style="9" customWidth="1"/>
    <col min="9729" max="9729" width="23.5703125" style="9" customWidth="1"/>
    <col min="9730" max="9730" width="20.85546875" style="9" customWidth="1"/>
    <col min="9731" max="9731" width="15.42578125" style="9" customWidth="1"/>
    <col min="9732" max="9732" width="18.7109375" style="9" customWidth="1"/>
    <col min="9733" max="9736" width="0" style="9" hidden="1" customWidth="1"/>
    <col min="9737" max="9982" width="11.42578125" style="9"/>
    <col min="9983" max="9983" width="8.42578125" style="9" customWidth="1"/>
    <col min="9984" max="9984" width="32.85546875" style="9" customWidth="1"/>
    <col min="9985" max="9985" width="23.5703125" style="9" customWidth="1"/>
    <col min="9986" max="9986" width="20.85546875" style="9" customWidth="1"/>
    <col min="9987" max="9987" width="15.42578125" style="9" customWidth="1"/>
    <col min="9988" max="9988" width="18.7109375" style="9" customWidth="1"/>
    <col min="9989" max="9992" width="0" style="9" hidden="1" customWidth="1"/>
    <col min="9993" max="10238" width="11.42578125" style="9"/>
    <col min="10239" max="10239" width="8.42578125" style="9" customWidth="1"/>
    <col min="10240" max="10240" width="32.85546875" style="9" customWidth="1"/>
    <col min="10241" max="10241" width="23.5703125" style="9" customWidth="1"/>
    <col min="10242" max="10242" width="20.85546875" style="9" customWidth="1"/>
    <col min="10243" max="10243" width="15.42578125" style="9" customWidth="1"/>
    <col min="10244" max="10244" width="18.7109375" style="9" customWidth="1"/>
    <col min="10245" max="10248" width="0" style="9" hidden="1" customWidth="1"/>
    <col min="10249" max="10494" width="11.42578125" style="9"/>
    <col min="10495" max="10495" width="8.42578125" style="9" customWidth="1"/>
    <col min="10496" max="10496" width="32.85546875" style="9" customWidth="1"/>
    <col min="10497" max="10497" width="23.5703125" style="9" customWidth="1"/>
    <col min="10498" max="10498" width="20.85546875" style="9" customWidth="1"/>
    <col min="10499" max="10499" width="15.42578125" style="9" customWidth="1"/>
    <col min="10500" max="10500" width="18.7109375" style="9" customWidth="1"/>
    <col min="10501" max="10504" width="0" style="9" hidden="1" customWidth="1"/>
    <col min="10505" max="10750" width="11.42578125" style="9"/>
    <col min="10751" max="10751" width="8.42578125" style="9" customWidth="1"/>
    <col min="10752" max="10752" width="32.85546875" style="9" customWidth="1"/>
    <col min="10753" max="10753" width="23.5703125" style="9" customWidth="1"/>
    <col min="10754" max="10754" width="20.85546875" style="9" customWidth="1"/>
    <col min="10755" max="10755" width="15.42578125" style="9" customWidth="1"/>
    <col min="10756" max="10756" width="18.7109375" style="9" customWidth="1"/>
    <col min="10757" max="10760" width="0" style="9" hidden="1" customWidth="1"/>
    <col min="10761" max="11006" width="11.42578125" style="9"/>
    <col min="11007" max="11007" width="8.42578125" style="9" customWidth="1"/>
    <col min="11008" max="11008" width="32.85546875" style="9" customWidth="1"/>
    <col min="11009" max="11009" width="23.5703125" style="9" customWidth="1"/>
    <col min="11010" max="11010" width="20.85546875" style="9" customWidth="1"/>
    <col min="11011" max="11011" width="15.42578125" style="9" customWidth="1"/>
    <col min="11012" max="11012" width="18.7109375" style="9" customWidth="1"/>
    <col min="11013" max="11016" width="0" style="9" hidden="1" customWidth="1"/>
    <col min="11017" max="11262" width="11.42578125" style="9"/>
    <col min="11263" max="11263" width="8.42578125" style="9" customWidth="1"/>
    <col min="11264" max="11264" width="32.85546875" style="9" customWidth="1"/>
    <col min="11265" max="11265" width="23.5703125" style="9" customWidth="1"/>
    <col min="11266" max="11266" width="20.85546875" style="9" customWidth="1"/>
    <col min="11267" max="11267" width="15.42578125" style="9" customWidth="1"/>
    <col min="11268" max="11268" width="18.7109375" style="9" customWidth="1"/>
    <col min="11269" max="11272" width="0" style="9" hidden="1" customWidth="1"/>
    <col min="11273" max="11518" width="11.42578125" style="9"/>
    <col min="11519" max="11519" width="8.42578125" style="9" customWidth="1"/>
    <col min="11520" max="11520" width="32.85546875" style="9" customWidth="1"/>
    <col min="11521" max="11521" width="23.5703125" style="9" customWidth="1"/>
    <col min="11522" max="11522" width="20.85546875" style="9" customWidth="1"/>
    <col min="11523" max="11523" width="15.42578125" style="9" customWidth="1"/>
    <col min="11524" max="11524" width="18.7109375" style="9" customWidth="1"/>
    <col min="11525" max="11528" width="0" style="9" hidden="1" customWidth="1"/>
    <col min="11529" max="11774" width="11.42578125" style="9"/>
    <col min="11775" max="11775" width="8.42578125" style="9" customWidth="1"/>
    <col min="11776" max="11776" width="32.85546875" style="9" customWidth="1"/>
    <col min="11777" max="11777" width="23.5703125" style="9" customWidth="1"/>
    <col min="11778" max="11778" width="20.85546875" style="9" customWidth="1"/>
    <col min="11779" max="11779" width="15.42578125" style="9" customWidth="1"/>
    <col min="11780" max="11780" width="18.7109375" style="9" customWidth="1"/>
    <col min="11781" max="11784" width="0" style="9" hidden="1" customWidth="1"/>
    <col min="11785" max="12030" width="11.42578125" style="9"/>
    <col min="12031" max="12031" width="8.42578125" style="9" customWidth="1"/>
    <col min="12032" max="12032" width="32.85546875" style="9" customWidth="1"/>
    <col min="12033" max="12033" width="23.5703125" style="9" customWidth="1"/>
    <col min="12034" max="12034" width="20.85546875" style="9" customWidth="1"/>
    <col min="12035" max="12035" width="15.42578125" style="9" customWidth="1"/>
    <col min="12036" max="12036" width="18.7109375" style="9" customWidth="1"/>
    <col min="12037" max="12040" width="0" style="9" hidden="1" customWidth="1"/>
    <col min="12041" max="12286" width="11.42578125" style="9"/>
    <col min="12287" max="12287" width="8.42578125" style="9" customWidth="1"/>
    <col min="12288" max="12288" width="32.85546875" style="9" customWidth="1"/>
    <col min="12289" max="12289" width="23.5703125" style="9" customWidth="1"/>
    <col min="12290" max="12290" width="20.85546875" style="9" customWidth="1"/>
    <col min="12291" max="12291" width="15.42578125" style="9" customWidth="1"/>
    <col min="12292" max="12292" width="18.7109375" style="9" customWidth="1"/>
    <col min="12293" max="12296" width="0" style="9" hidden="1" customWidth="1"/>
    <col min="12297" max="12542" width="11.42578125" style="9"/>
    <col min="12543" max="12543" width="8.42578125" style="9" customWidth="1"/>
    <col min="12544" max="12544" width="32.85546875" style="9" customWidth="1"/>
    <col min="12545" max="12545" width="23.5703125" style="9" customWidth="1"/>
    <col min="12546" max="12546" width="20.85546875" style="9" customWidth="1"/>
    <col min="12547" max="12547" width="15.42578125" style="9" customWidth="1"/>
    <col min="12548" max="12548" width="18.7109375" style="9" customWidth="1"/>
    <col min="12549" max="12552" width="0" style="9" hidden="1" customWidth="1"/>
    <col min="12553" max="12798" width="11.42578125" style="9"/>
    <col min="12799" max="12799" width="8.42578125" style="9" customWidth="1"/>
    <col min="12800" max="12800" width="32.85546875" style="9" customWidth="1"/>
    <col min="12801" max="12801" width="23.5703125" style="9" customWidth="1"/>
    <col min="12802" max="12802" width="20.85546875" style="9" customWidth="1"/>
    <col min="12803" max="12803" width="15.42578125" style="9" customWidth="1"/>
    <col min="12804" max="12804" width="18.7109375" style="9" customWidth="1"/>
    <col min="12805" max="12808" width="0" style="9" hidden="1" customWidth="1"/>
    <col min="12809" max="13054" width="11.42578125" style="9"/>
    <col min="13055" max="13055" width="8.42578125" style="9" customWidth="1"/>
    <col min="13056" max="13056" width="32.85546875" style="9" customWidth="1"/>
    <col min="13057" max="13057" width="23.5703125" style="9" customWidth="1"/>
    <col min="13058" max="13058" width="20.85546875" style="9" customWidth="1"/>
    <col min="13059" max="13059" width="15.42578125" style="9" customWidth="1"/>
    <col min="13060" max="13060" width="18.7109375" style="9" customWidth="1"/>
    <col min="13061" max="13064" width="0" style="9" hidden="1" customWidth="1"/>
    <col min="13065" max="13310" width="11.42578125" style="9"/>
    <col min="13311" max="13311" width="8.42578125" style="9" customWidth="1"/>
    <col min="13312" max="13312" width="32.85546875" style="9" customWidth="1"/>
    <col min="13313" max="13313" width="23.5703125" style="9" customWidth="1"/>
    <col min="13314" max="13314" width="20.85546875" style="9" customWidth="1"/>
    <col min="13315" max="13315" width="15.42578125" style="9" customWidth="1"/>
    <col min="13316" max="13316" width="18.7109375" style="9" customWidth="1"/>
    <col min="13317" max="13320" width="0" style="9" hidden="1" customWidth="1"/>
    <col min="13321" max="13566" width="11.42578125" style="9"/>
    <col min="13567" max="13567" width="8.42578125" style="9" customWidth="1"/>
    <col min="13568" max="13568" width="32.85546875" style="9" customWidth="1"/>
    <col min="13569" max="13569" width="23.5703125" style="9" customWidth="1"/>
    <col min="13570" max="13570" width="20.85546875" style="9" customWidth="1"/>
    <col min="13571" max="13571" width="15.42578125" style="9" customWidth="1"/>
    <col min="13572" max="13572" width="18.7109375" style="9" customWidth="1"/>
    <col min="13573" max="13576" width="0" style="9" hidden="1" customWidth="1"/>
    <col min="13577" max="13822" width="11.42578125" style="9"/>
    <col min="13823" max="13823" width="8.42578125" style="9" customWidth="1"/>
    <col min="13824" max="13824" width="32.85546875" style="9" customWidth="1"/>
    <col min="13825" max="13825" width="23.5703125" style="9" customWidth="1"/>
    <col min="13826" max="13826" width="20.85546875" style="9" customWidth="1"/>
    <col min="13827" max="13827" width="15.42578125" style="9" customWidth="1"/>
    <col min="13828" max="13828" width="18.7109375" style="9" customWidth="1"/>
    <col min="13829" max="13832" width="0" style="9" hidden="1" customWidth="1"/>
    <col min="13833" max="14078" width="11.42578125" style="9"/>
    <col min="14079" max="14079" width="8.42578125" style="9" customWidth="1"/>
    <col min="14080" max="14080" width="32.85546875" style="9" customWidth="1"/>
    <col min="14081" max="14081" width="23.5703125" style="9" customWidth="1"/>
    <col min="14082" max="14082" width="20.85546875" style="9" customWidth="1"/>
    <col min="14083" max="14083" width="15.42578125" style="9" customWidth="1"/>
    <col min="14084" max="14084" width="18.7109375" style="9" customWidth="1"/>
    <col min="14085" max="14088" width="0" style="9" hidden="1" customWidth="1"/>
    <col min="14089" max="14334" width="11.42578125" style="9"/>
    <col min="14335" max="14335" width="8.42578125" style="9" customWidth="1"/>
    <col min="14336" max="14336" width="32.85546875" style="9" customWidth="1"/>
    <col min="14337" max="14337" width="23.5703125" style="9" customWidth="1"/>
    <col min="14338" max="14338" width="20.85546875" style="9" customWidth="1"/>
    <col min="14339" max="14339" width="15.42578125" style="9" customWidth="1"/>
    <col min="14340" max="14340" width="18.7109375" style="9" customWidth="1"/>
    <col min="14341" max="14344" width="0" style="9" hidden="1" customWidth="1"/>
    <col min="14345" max="14590" width="11.42578125" style="9"/>
    <col min="14591" max="14591" width="8.42578125" style="9" customWidth="1"/>
    <col min="14592" max="14592" width="32.85546875" style="9" customWidth="1"/>
    <col min="14593" max="14593" width="23.5703125" style="9" customWidth="1"/>
    <col min="14594" max="14594" width="20.85546875" style="9" customWidth="1"/>
    <col min="14595" max="14595" width="15.42578125" style="9" customWidth="1"/>
    <col min="14596" max="14596" width="18.7109375" style="9" customWidth="1"/>
    <col min="14597" max="14600" width="0" style="9" hidden="1" customWidth="1"/>
    <col min="14601" max="14846" width="11.42578125" style="9"/>
    <col min="14847" max="14847" width="8.42578125" style="9" customWidth="1"/>
    <col min="14848" max="14848" width="32.85546875" style="9" customWidth="1"/>
    <col min="14849" max="14849" width="23.5703125" style="9" customWidth="1"/>
    <col min="14850" max="14850" width="20.85546875" style="9" customWidth="1"/>
    <col min="14851" max="14851" width="15.42578125" style="9" customWidth="1"/>
    <col min="14852" max="14852" width="18.7109375" style="9" customWidth="1"/>
    <col min="14853" max="14856" width="0" style="9" hidden="1" customWidth="1"/>
    <col min="14857" max="15102" width="11.42578125" style="9"/>
    <col min="15103" max="15103" width="8.42578125" style="9" customWidth="1"/>
    <col min="15104" max="15104" width="32.85546875" style="9" customWidth="1"/>
    <col min="15105" max="15105" width="23.5703125" style="9" customWidth="1"/>
    <col min="15106" max="15106" width="20.85546875" style="9" customWidth="1"/>
    <col min="15107" max="15107" width="15.42578125" style="9" customWidth="1"/>
    <col min="15108" max="15108" width="18.7109375" style="9" customWidth="1"/>
    <col min="15109" max="15112" width="0" style="9" hidden="1" customWidth="1"/>
    <col min="15113" max="15358" width="11.42578125" style="9"/>
    <col min="15359" max="15359" width="8.42578125" style="9" customWidth="1"/>
    <col min="15360" max="15360" width="32.85546875" style="9" customWidth="1"/>
    <col min="15361" max="15361" width="23.5703125" style="9" customWidth="1"/>
    <col min="15362" max="15362" width="20.85546875" style="9" customWidth="1"/>
    <col min="15363" max="15363" width="15.42578125" style="9" customWidth="1"/>
    <col min="15364" max="15364" width="18.7109375" style="9" customWidth="1"/>
    <col min="15365" max="15368" width="0" style="9" hidden="1" customWidth="1"/>
    <col min="15369" max="15614" width="11.42578125" style="9"/>
    <col min="15615" max="15615" width="8.42578125" style="9" customWidth="1"/>
    <col min="15616" max="15616" width="32.85546875" style="9" customWidth="1"/>
    <col min="15617" max="15617" width="23.5703125" style="9" customWidth="1"/>
    <col min="15618" max="15618" width="20.85546875" style="9" customWidth="1"/>
    <col min="15619" max="15619" width="15.42578125" style="9" customWidth="1"/>
    <col min="15620" max="15620" width="18.7109375" style="9" customWidth="1"/>
    <col min="15621" max="15624" width="0" style="9" hidden="1" customWidth="1"/>
    <col min="15625" max="15870" width="11.42578125" style="9"/>
    <col min="15871" max="15871" width="8.42578125" style="9" customWidth="1"/>
    <col min="15872" max="15872" width="32.85546875" style="9" customWidth="1"/>
    <col min="15873" max="15873" width="23.5703125" style="9" customWidth="1"/>
    <col min="15874" max="15874" width="20.85546875" style="9" customWidth="1"/>
    <col min="15875" max="15875" width="15.42578125" style="9" customWidth="1"/>
    <col min="15876" max="15876" width="18.7109375" style="9" customWidth="1"/>
    <col min="15877" max="15880" width="0" style="9" hidden="1" customWidth="1"/>
    <col min="15881" max="16126" width="11.42578125" style="9"/>
    <col min="16127" max="16127" width="8.42578125" style="9" customWidth="1"/>
    <col min="16128" max="16128" width="32.85546875" style="9" customWidth="1"/>
    <col min="16129" max="16129" width="23.5703125" style="9" customWidth="1"/>
    <col min="16130" max="16130" width="20.85546875" style="9" customWidth="1"/>
    <col min="16131" max="16131" width="15.42578125" style="9" customWidth="1"/>
    <col min="16132" max="16132" width="18.7109375" style="9" customWidth="1"/>
    <col min="16133" max="16136" width="0" style="9" hidden="1" customWidth="1"/>
    <col min="16137" max="16384" width="11.42578125" style="9"/>
  </cols>
  <sheetData>
    <row r="1" spans="1:15" ht="15" customHeight="1" x14ac:dyDescent="0.25">
      <c r="B1" s="97" t="s">
        <v>4</v>
      </c>
      <c r="C1" s="97"/>
      <c r="D1" s="97"/>
      <c r="E1" s="97"/>
      <c r="F1" s="97"/>
    </row>
    <row r="2" spans="1:15" x14ac:dyDescent="0.25">
      <c r="B2" s="97"/>
      <c r="C2" s="97"/>
      <c r="D2" s="97"/>
      <c r="E2" s="97"/>
      <c r="F2" s="97"/>
    </row>
    <row r="3" spans="1:15" x14ac:dyDescent="0.25">
      <c r="B3" s="97"/>
      <c r="C3" s="97"/>
      <c r="D3" s="97"/>
      <c r="E3" s="97"/>
      <c r="F3" s="97"/>
    </row>
    <row r="4" spans="1:15" x14ac:dyDescent="0.25">
      <c r="B4" s="97"/>
      <c r="C4" s="97"/>
      <c r="D4" s="97"/>
      <c r="E4" s="97"/>
      <c r="F4" s="97"/>
    </row>
    <row r="5" spans="1:15" x14ac:dyDescent="0.25">
      <c r="B5" s="97"/>
      <c r="C5" s="97"/>
      <c r="D5" s="97"/>
      <c r="E5" s="97"/>
      <c r="F5" s="97"/>
    </row>
    <row r="6" spans="1:15" x14ac:dyDescent="0.25">
      <c r="B6" s="97"/>
      <c r="C6" s="97"/>
      <c r="D6" s="97"/>
      <c r="E6" s="97"/>
      <c r="F6" s="97"/>
    </row>
    <row r="7" spans="1:15" x14ac:dyDescent="0.25">
      <c r="B7" s="14"/>
      <c r="C7" s="10"/>
      <c r="D7" s="10"/>
      <c r="E7" s="10"/>
    </row>
    <row r="8" spans="1:15" ht="39" customHeight="1" x14ac:dyDescent="0.25">
      <c r="A8" s="101" t="s">
        <v>108</v>
      </c>
      <c r="B8" s="101"/>
      <c r="C8" s="101"/>
      <c r="D8" s="101"/>
      <c r="E8" s="101"/>
      <c r="F8" s="101"/>
    </row>
    <row r="9" spans="1:15" s="10" customFormat="1" ht="18.75" x14ac:dyDescent="0.25">
      <c r="A9" s="15" t="s">
        <v>5</v>
      </c>
      <c r="B9" s="15" t="s">
        <v>0</v>
      </c>
      <c r="C9" s="15" t="s">
        <v>6</v>
      </c>
      <c r="D9" s="15" t="s">
        <v>7</v>
      </c>
      <c r="E9" s="15" t="s">
        <v>8</v>
      </c>
      <c r="F9" s="15" t="s">
        <v>1</v>
      </c>
    </row>
    <row r="10" spans="1:15" ht="45" x14ac:dyDescent="0.25">
      <c r="A10" s="51">
        <v>1</v>
      </c>
      <c r="B10" s="53" t="s">
        <v>12</v>
      </c>
      <c r="C10" s="54">
        <v>45506</v>
      </c>
      <c r="D10" s="54">
        <f>+C10</f>
        <v>45506</v>
      </c>
      <c r="E10" s="55">
        <f>NETWORKDAYS.INTL(C10,D10,1)</f>
        <v>1</v>
      </c>
      <c r="F10" s="51" t="s">
        <v>13</v>
      </c>
      <c r="K10" s="92"/>
      <c r="O10"/>
    </row>
    <row r="11" spans="1:15" ht="45" x14ac:dyDescent="0.25">
      <c r="A11" s="51">
        <v>2</v>
      </c>
      <c r="B11" s="53" t="s">
        <v>12</v>
      </c>
      <c r="C11" s="54">
        <v>45527</v>
      </c>
      <c r="D11" s="54">
        <f t="shared" ref="D11:D27" si="0">+C11</f>
        <v>45527</v>
      </c>
      <c r="E11" s="55">
        <f t="shared" ref="E11:E27" si="1">NETWORKDAYS.INTL(C11,D11,1)</f>
        <v>1</v>
      </c>
      <c r="F11" s="51" t="s">
        <v>13</v>
      </c>
      <c r="K11" s="92"/>
      <c r="O11"/>
    </row>
    <row r="12" spans="1:15" ht="45" x14ac:dyDescent="0.25">
      <c r="A12" s="51">
        <v>3</v>
      </c>
      <c r="B12" s="53" t="s">
        <v>12</v>
      </c>
      <c r="C12" s="54">
        <v>45526</v>
      </c>
      <c r="D12" s="54">
        <f t="shared" si="0"/>
        <v>45526</v>
      </c>
      <c r="E12" s="55">
        <f t="shared" si="1"/>
        <v>1</v>
      </c>
      <c r="F12" s="51" t="s">
        <v>13</v>
      </c>
      <c r="K12" s="92"/>
      <c r="O12"/>
    </row>
    <row r="13" spans="1:15" ht="45" x14ac:dyDescent="0.25">
      <c r="A13" s="51">
        <v>4</v>
      </c>
      <c r="B13" s="53" t="s">
        <v>12</v>
      </c>
      <c r="C13" s="54">
        <v>45526</v>
      </c>
      <c r="D13" s="54">
        <f t="shared" si="0"/>
        <v>45526</v>
      </c>
      <c r="E13" s="55">
        <f t="shared" si="1"/>
        <v>1</v>
      </c>
      <c r="F13" s="51" t="s">
        <v>13</v>
      </c>
      <c r="K13" s="92"/>
      <c r="O13"/>
    </row>
    <row r="14" spans="1:15" ht="45" x14ac:dyDescent="0.25">
      <c r="A14" s="51">
        <v>5</v>
      </c>
      <c r="B14" s="53" t="s">
        <v>12</v>
      </c>
      <c r="C14" s="54">
        <v>45523</v>
      </c>
      <c r="D14" s="54">
        <f t="shared" si="0"/>
        <v>45523</v>
      </c>
      <c r="E14" s="55">
        <f t="shared" si="1"/>
        <v>1</v>
      </c>
      <c r="F14" s="51" t="s">
        <v>13</v>
      </c>
      <c r="K14" s="92"/>
      <c r="O14"/>
    </row>
    <row r="15" spans="1:15" ht="45" x14ac:dyDescent="0.25">
      <c r="A15" s="51">
        <v>6</v>
      </c>
      <c r="B15" s="53" t="s">
        <v>12</v>
      </c>
      <c r="C15" s="54">
        <v>45524</v>
      </c>
      <c r="D15" s="54">
        <f t="shared" si="0"/>
        <v>45524</v>
      </c>
      <c r="E15" s="55">
        <f t="shared" si="1"/>
        <v>1</v>
      </c>
      <c r="F15" s="51" t="s">
        <v>13</v>
      </c>
      <c r="K15" s="92"/>
      <c r="O15"/>
    </row>
    <row r="16" spans="1:15" ht="45" x14ac:dyDescent="0.25">
      <c r="A16" s="51">
        <v>7</v>
      </c>
      <c r="B16" s="53" t="s">
        <v>12</v>
      </c>
      <c r="C16" s="54">
        <v>45524</v>
      </c>
      <c r="D16" s="54">
        <f t="shared" si="0"/>
        <v>45524</v>
      </c>
      <c r="E16" s="55">
        <f t="shared" si="1"/>
        <v>1</v>
      </c>
      <c r="F16" s="51" t="s">
        <v>13</v>
      </c>
      <c r="K16" s="92"/>
      <c r="O16"/>
    </row>
    <row r="17" spans="1:15" ht="45" x14ac:dyDescent="0.25">
      <c r="A17" s="51">
        <v>8</v>
      </c>
      <c r="B17" s="53" t="s">
        <v>12</v>
      </c>
      <c r="C17" s="54">
        <v>45518</v>
      </c>
      <c r="D17" s="54">
        <f t="shared" si="0"/>
        <v>45518</v>
      </c>
      <c r="E17" s="55">
        <f t="shared" si="1"/>
        <v>1</v>
      </c>
      <c r="F17" s="51" t="s">
        <v>13</v>
      </c>
      <c r="K17" s="92"/>
      <c r="O17"/>
    </row>
    <row r="18" spans="1:15" ht="45" x14ac:dyDescent="0.25">
      <c r="A18" s="51">
        <v>9</v>
      </c>
      <c r="B18" s="53" t="s">
        <v>12</v>
      </c>
      <c r="C18" s="54">
        <v>45518</v>
      </c>
      <c r="D18" s="54">
        <f t="shared" si="0"/>
        <v>45518</v>
      </c>
      <c r="E18" s="55">
        <f t="shared" si="1"/>
        <v>1</v>
      </c>
      <c r="F18" s="51" t="s">
        <v>13</v>
      </c>
      <c r="K18" s="92"/>
      <c r="O18"/>
    </row>
    <row r="19" spans="1:15" ht="45" x14ac:dyDescent="0.25">
      <c r="A19" s="51">
        <v>10</v>
      </c>
      <c r="B19" s="53" t="s">
        <v>12</v>
      </c>
      <c r="C19" s="54">
        <v>45524</v>
      </c>
      <c r="D19" s="54">
        <f t="shared" si="0"/>
        <v>45524</v>
      </c>
      <c r="E19" s="55">
        <f t="shared" si="1"/>
        <v>1</v>
      </c>
      <c r="F19" s="51" t="s">
        <v>13</v>
      </c>
      <c r="K19" s="92"/>
      <c r="O19"/>
    </row>
    <row r="20" spans="1:15" ht="45" x14ac:dyDescent="0.25">
      <c r="A20" s="51">
        <v>11</v>
      </c>
      <c r="B20" s="53" t="s">
        <v>12</v>
      </c>
      <c r="C20" s="54">
        <v>45519</v>
      </c>
      <c r="D20" s="54">
        <f t="shared" si="0"/>
        <v>45519</v>
      </c>
      <c r="E20" s="55">
        <f t="shared" si="1"/>
        <v>1</v>
      </c>
      <c r="F20" s="51" t="s">
        <v>13</v>
      </c>
      <c r="K20" s="92"/>
      <c r="O20"/>
    </row>
    <row r="21" spans="1:15" ht="45" x14ac:dyDescent="0.25">
      <c r="A21" s="51">
        <v>12</v>
      </c>
      <c r="B21" s="53" t="s">
        <v>12</v>
      </c>
      <c r="C21" s="54">
        <v>45520</v>
      </c>
      <c r="D21" s="54">
        <f t="shared" si="0"/>
        <v>45520</v>
      </c>
      <c r="E21" s="55">
        <f t="shared" si="1"/>
        <v>1</v>
      </c>
      <c r="F21" s="51" t="s">
        <v>13</v>
      </c>
      <c r="K21" s="92"/>
      <c r="O21"/>
    </row>
    <row r="22" spans="1:15" ht="45" x14ac:dyDescent="0.25">
      <c r="A22" s="51">
        <v>13</v>
      </c>
      <c r="B22" s="53" t="s">
        <v>12</v>
      </c>
      <c r="C22" s="54">
        <v>45519</v>
      </c>
      <c r="D22" s="54">
        <f t="shared" si="0"/>
        <v>45519</v>
      </c>
      <c r="E22" s="55">
        <f t="shared" si="1"/>
        <v>1</v>
      </c>
      <c r="F22" s="51" t="s">
        <v>13</v>
      </c>
      <c r="K22" s="92"/>
      <c r="O22"/>
    </row>
    <row r="23" spans="1:15" ht="45" x14ac:dyDescent="0.25">
      <c r="A23" s="51">
        <v>14</v>
      </c>
      <c r="B23" s="53" t="s">
        <v>12</v>
      </c>
      <c r="C23" s="54">
        <v>45520</v>
      </c>
      <c r="D23" s="54">
        <f t="shared" si="0"/>
        <v>45520</v>
      </c>
      <c r="E23" s="55">
        <f t="shared" si="1"/>
        <v>1</v>
      </c>
      <c r="F23" s="51" t="s">
        <v>13</v>
      </c>
      <c r="K23" s="92"/>
      <c r="O23"/>
    </row>
    <row r="24" spans="1:15" ht="45" x14ac:dyDescent="0.25">
      <c r="A24" s="51">
        <v>15</v>
      </c>
      <c r="B24" s="53" t="s">
        <v>12</v>
      </c>
      <c r="C24" s="54">
        <v>45519</v>
      </c>
      <c r="D24" s="54">
        <f t="shared" si="0"/>
        <v>45519</v>
      </c>
      <c r="E24" s="55">
        <f t="shared" si="1"/>
        <v>1</v>
      </c>
      <c r="F24" s="51" t="s">
        <v>13</v>
      </c>
      <c r="K24" s="92"/>
      <c r="O24"/>
    </row>
    <row r="25" spans="1:15" ht="45" x14ac:dyDescent="0.25">
      <c r="A25" s="51">
        <v>16</v>
      </c>
      <c r="B25" s="53" t="s">
        <v>12</v>
      </c>
      <c r="C25" s="54">
        <v>45520</v>
      </c>
      <c r="D25" s="54">
        <f t="shared" si="0"/>
        <v>45520</v>
      </c>
      <c r="E25" s="55">
        <f t="shared" si="1"/>
        <v>1</v>
      </c>
      <c r="F25" s="51" t="s">
        <v>13</v>
      </c>
      <c r="K25" s="92"/>
      <c r="O25"/>
    </row>
    <row r="26" spans="1:15" ht="45" x14ac:dyDescent="0.25">
      <c r="A26" s="51">
        <v>17</v>
      </c>
      <c r="B26" s="53" t="s">
        <v>12</v>
      </c>
      <c r="C26" s="54">
        <v>45519</v>
      </c>
      <c r="D26" s="54">
        <f t="shared" si="0"/>
        <v>45519</v>
      </c>
      <c r="E26" s="55">
        <f t="shared" si="1"/>
        <v>1</v>
      </c>
      <c r="F26" s="51" t="s">
        <v>13</v>
      </c>
      <c r="K26" s="92"/>
      <c r="O26"/>
    </row>
    <row r="27" spans="1:15" ht="45" x14ac:dyDescent="0.25">
      <c r="A27" s="51">
        <v>18</v>
      </c>
      <c r="B27" s="53" t="s">
        <v>12</v>
      </c>
      <c r="C27" s="54">
        <v>45519</v>
      </c>
      <c r="D27" s="54">
        <f t="shared" si="0"/>
        <v>45519</v>
      </c>
      <c r="E27" s="55">
        <f t="shared" si="1"/>
        <v>1</v>
      </c>
      <c r="F27" s="51" t="s">
        <v>13</v>
      </c>
      <c r="K27" s="92"/>
      <c r="O27"/>
    </row>
    <row r="28" spans="1:15" ht="15.75" x14ac:dyDescent="0.25">
      <c r="A28" s="16"/>
      <c r="B28" s="16"/>
      <c r="C28" s="17"/>
      <c r="D28" s="18" t="s">
        <v>9</v>
      </c>
      <c r="E28" s="19">
        <f>AVERAGE(E10:E27)</f>
        <v>1</v>
      </c>
      <c r="F28" s="16"/>
    </row>
    <row r="29" spans="1:15" s="13" customFormat="1" ht="30" customHeight="1" x14ac:dyDescent="0.25"/>
  </sheetData>
  <mergeCells count="2">
    <mergeCell ref="B1:F6"/>
    <mergeCell ref="A8:F8"/>
  </mergeCells>
  <printOptions horizontalCentered="1"/>
  <pageMargins left="0" right="0" top="0.39370078740157483" bottom="0.39370078740157483" header="0.31496062992125984" footer="0.31496062992125984"/>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0"/>
  <sheetViews>
    <sheetView showGridLines="0" topLeftCell="A4" workbookViewId="0">
      <selection activeCell="A8" sqref="A8:F8"/>
    </sheetView>
  </sheetViews>
  <sheetFormatPr baseColWidth="10" defaultRowHeight="15" x14ac:dyDescent="0.25"/>
  <cols>
    <col min="1" max="1" width="8.42578125" style="9" customWidth="1"/>
    <col min="2" max="2" width="32.85546875" style="9" customWidth="1"/>
    <col min="3" max="3" width="23.5703125" style="9" customWidth="1"/>
    <col min="4" max="4" width="20.85546875" style="9" customWidth="1"/>
    <col min="5" max="5" width="15.42578125" style="9" customWidth="1"/>
    <col min="6" max="6" width="18.7109375" style="9" customWidth="1"/>
    <col min="7" max="7" width="24.42578125" style="9" hidden="1" customWidth="1"/>
    <col min="8" max="8" width="14.5703125" style="9" hidden="1" customWidth="1"/>
    <col min="9" max="14" width="0" style="9" hidden="1" customWidth="1"/>
    <col min="15" max="256" width="11.42578125" style="9"/>
    <col min="257" max="257" width="8.42578125" style="9" customWidth="1"/>
    <col min="258" max="258" width="32.85546875" style="9" customWidth="1"/>
    <col min="259" max="259" width="23.5703125" style="9" customWidth="1"/>
    <col min="260" max="260" width="20.85546875" style="9" customWidth="1"/>
    <col min="261" max="261" width="15.42578125" style="9" customWidth="1"/>
    <col min="262" max="262" width="18.7109375" style="9" customWidth="1"/>
    <col min="263" max="270" width="0" style="9" hidden="1" customWidth="1"/>
    <col min="271" max="512" width="11.42578125" style="9"/>
    <col min="513" max="513" width="8.42578125" style="9" customWidth="1"/>
    <col min="514" max="514" width="32.85546875" style="9" customWidth="1"/>
    <col min="515" max="515" width="23.5703125" style="9" customWidth="1"/>
    <col min="516" max="516" width="20.85546875" style="9" customWidth="1"/>
    <col min="517" max="517" width="15.42578125" style="9" customWidth="1"/>
    <col min="518" max="518" width="18.7109375" style="9" customWidth="1"/>
    <col min="519" max="526" width="0" style="9" hidden="1" customWidth="1"/>
    <col min="527" max="768" width="11.42578125" style="9"/>
    <col min="769" max="769" width="8.42578125" style="9" customWidth="1"/>
    <col min="770" max="770" width="32.85546875" style="9" customWidth="1"/>
    <col min="771" max="771" width="23.5703125" style="9" customWidth="1"/>
    <col min="772" max="772" width="20.85546875" style="9" customWidth="1"/>
    <col min="773" max="773" width="15.42578125" style="9" customWidth="1"/>
    <col min="774" max="774" width="18.7109375" style="9" customWidth="1"/>
    <col min="775" max="782" width="0" style="9" hidden="1" customWidth="1"/>
    <col min="783" max="1024" width="11.42578125" style="9"/>
    <col min="1025" max="1025" width="8.42578125" style="9" customWidth="1"/>
    <col min="1026" max="1026" width="32.85546875" style="9" customWidth="1"/>
    <col min="1027" max="1027" width="23.5703125" style="9" customWidth="1"/>
    <col min="1028" max="1028" width="20.85546875" style="9" customWidth="1"/>
    <col min="1029" max="1029" width="15.42578125" style="9" customWidth="1"/>
    <col min="1030" max="1030" width="18.7109375" style="9" customWidth="1"/>
    <col min="1031" max="1038" width="0" style="9" hidden="1" customWidth="1"/>
    <col min="1039" max="1280" width="11.42578125" style="9"/>
    <col min="1281" max="1281" width="8.42578125" style="9" customWidth="1"/>
    <col min="1282" max="1282" width="32.85546875" style="9" customWidth="1"/>
    <col min="1283" max="1283" width="23.5703125" style="9" customWidth="1"/>
    <col min="1284" max="1284" width="20.85546875" style="9" customWidth="1"/>
    <col min="1285" max="1285" width="15.42578125" style="9" customWidth="1"/>
    <col min="1286" max="1286" width="18.7109375" style="9" customWidth="1"/>
    <col min="1287" max="1294" width="0" style="9" hidden="1" customWidth="1"/>
    <col min="1295" max="1536" width="11.42578125" style="9"/>
    <col min="1537" max="1537" width="8.42578125" style="9" customWidth="1"/>
    <col min="1538" max="1538" width="32.85546875" style="9" customWidth="1"/>
    <col min="1539" max="1539" width="23.5703125" style="9" customWidth="1"/>
    <col min="1540" max="1540" width="20.85546875" style="9" customWidth="1"/>
    <col min="1541" max="1541" width="15.42578125" style="9" customWidth="1"/>
    <col min="1542" max="1542" width="18.7109375" style="9" customWidth="1"/>
    <col min="1543" max="1550" width="0" style="9" hidden="1" customWidth="1"/>
    <col min="1551" max="1792" width="11.42578125" style="9"/>
    <col min="1793" max="1793" width="8.42578125" style="9" customWidth="1"/>
    <col min="1794" max="1794" width="32.85546875" style="9" customWidth="1"/>
    <col min="1795" max="1795" width="23.5703125" style="9" customWidth="1"/>
    <col min="1796" max="1796" width="20.85546875" style="9" customWidth="1"/>
    <col min="1797" max="1797" width="15.42578125" style="9" customWidth="1"/>
    <col min="1798" max="1798" width="18.7109375" style="9" customWidth="1"/>
    <col min="1799" max="1806" width="0" style="9" hidden="1" customWidth="1"/>
    <col min="1807" max="2048" width="11.42578125" style="9"/>
    <col min="2049" max="2049" width="8.42578125" style="9" customWidth="1"/>
    <col min="2050" max="2050" width="32.85546875" style="9" customWidth="1"/>
    <col min="2051" max="2051" width="23.5703125" style="9" customWidth="1"/>
    <col min="2052" max="2052" width="20.85546875" style="9" customWidth="1"/>
    <col min="2053" max="2053" width="15.42578125" style="9" customWidth="1"/>
    <col min="2054" max="2054" width="18.7109375" style="9" customWidth="1"/>
    <col min="2055" max="2062" width="0" style="9" hidden="1" customWidth="1"/>
    <col min="2063" max="2304" width="11.42578125" style="9"/>
    <col min="2305" max="2305" width="8.42578125" style="9" customWidth="1"/>
    <col min="2306" max="2306" width="32.85546875" style="9" customWidth="1"/>
    <col min="2307" max="2307" width="23.5703125" style="9" customWidth="1"/>
    <col min="2308" max="2308" width="20.85546875" style="9" customWidth="1"/>
    <col min="2309" max="2309" width="15.42578125" style="9" customWidth="1"/>
    <col min="2310" max="2310" width="18.7109375" style="9" customWidth="1"/>
    <col min="2311" max="2318" width="0" style="9" hidden="1" customWidth="1"/>
    <col min="2319" max="2560" width="11.42578125" style="9"/>
    <col min="2561" max="2561" width="8.42578125" style="9" customWidth="1"/>
    <col min="2562" max="2562" width="32.85546875" style="9" customWidth="1"/>
    <col min="2563" max="2563" width="23.5703125" style="9" customWidth="1"/>
    <col min="2564" max="2564" width="20.85546875" style="9" customWidth="1"/>
    <col min="2565" max="2565" width="15.42578125" style="9" customWidth="1"/>
    <col min="2566" max="2566" width="18.7109375" style="9" customWidth="1"/>
    <col min="2567" max="2574" width="0" style="9" hidden="1" customWidth="1"/>
    <col min="2575" max="2816" width="11.42578125" style="9"/>
    <col min="2817" max="2817" width="8.42578125" style="9" customWidth="1"/>
    <col min="2818" max="2818" width="32.85546875" style="9" customWidth="1"/>
    <col min="2819" max="2819" width="23.5703125" style="9" customWidth="1"/>
    <col min="2820" max="2820" width="20.85546875" style="9" customWidth="1"/>
    <col min="2821" max="2821" width="15.42578125" style="9" customWidth="1"/>
    <col min="2822" max="2822" width="18.7109375" style="9" customWidth="1"/>
    <col min="2823" max="2830" width="0" style="9" hidden="1" customWidth="1"/>
    <col min="2831" max="3072" width="11.42578125" style="9"/>
    <col min="3073" max="3073" width="8.42578125" style="9" customWidth="1"/>
    <col min="3074" max="3074" width="32.85546875" style="9" customWidth="1"/>
    <col min="3075" max="3075" width="23.5703125" style="9" customWidth="1"/>
    <col min="3076" max="3076" width="20.85546875" style="9" customWidth="1"/>
    <col min="3077" max="3077" width="15.42578125" style="9" customWidth="1"/>
    <col min="3078" max="3078" width="18.7109375" style="9" customWidth="1"/>
    <col min="3079" max="3086" width="0" style="9" hidden="1" customWidth="1"/>
    <col min="3087" max="3328" width="11.42578125" style="9"/>
    <col min="3329" max="3329" width="8.42578125" style="9" customWidth="1"/>
    <col min="3330" max="3330" width="32.85546875" style="9" customWidth="1"/>
    <col min="3331" max="3331" width="23.5703125" style="9" customWidth="1"/>
    <col min="3332" max="3332" width="20.85546875" style="9" customWidth="1"/>
    <col min="3333" max="3333" width="15.42578125" style="9" customWidth="1"/>
    <col min="3334" max="3334" width="18.7109375" style="9" customWidth="1"/>
    <col min="3335" max="3342" width="0" style="9" hidden="1" customWidth="1"/>
    <col min="3343" max="3584" width="11.42578125" style="9"/>
    <col min="3585" max="3585" width="8.42578125" style="9" customWidth="1"/>
    <col min="3586" max="3586" width="32.85546875" style="9" customWidth="1"/>
    <col min="3587" max="3587" width="23.5703125" style="9" customWidth="1"/>
    <col min="3588" max="3588" width="20.85546875" style="9" customWidth="1"/>
    <col min="3589" max="3589" width="15.42578125" style="9" customWidth="1"/>
    <col min="3590" max="3590" width="18.7109375" style="9" customWidth="1"/>
    <col min="3591" max="3598" width="0" style="9" hidden="1" customWidth="1"/>
    <col min="3599" max="3840" width="11.42578125" style="9"/>
    <col min="3841" max="3841" width="8.42578125" style="9" customWidth="1"/>
    <col min="3842" max="3842" width="32.85546875" style="9" customWidth="1"/>
    <col min="3843" max="3843" width="23.5703125" style="9" customWidth="1"/>
    <col min="3844" max="3844" width="20.85546875" style="9" customWidth="1"/>
    <col min="3845" max="3845" width="15.42578125" style="9" customWidth="1"/>
    <col min="3846" max="3846" width="18.7109375" style="9" customWidth="1"/>
    <col min="3847" max="3854" width="0" style="9" hidden="1" customWidth="1"/>
    <col min="3855" max="4096" width="11.42578125" style="9"/>
    <col min="4097" max="4097" width="8.42578125" style="9" customWidth="1"/>
    <col min="4098" max="4098" width="32.85546875" style="9" customWidth="1"/>
    <col min="4099" max="4099" width="23.5703125" style="9" customWidth="1"/>
    <col min="4100" max="4100" width="20.85546875" style="9" customWidth="1"/>
    <col min="4101" max="4101" width="15.42578125" style="9" customWidth="1"/>
    <col min="4102" max="4102" width="18.7109375" style="9" customWidth="1"/>
    <col min="4103" max="4110" width="0" style="9" hidden="1" customWidth="1"/>
    <col min="4111" max="4352" width="11.42578125" style="9"/>
    <col min="4353" max="4353" width="8.42578125" style="9" customWidth="1"/>
    <col min="4354" max="4354" width="32.85546875" style="9" customWidth="1"/>
    <col min="4355" max="4355" width="23.5703125" style="9" customWidth="1"/>
    <col min="4356" max="4356" width="20.85546875" style="9" customWidth="1"/>
    <col min="4357" max="4357" width="15.42578125" style="9" customWidth="1"/>
    <col min="4358" max="4358" width="18.7109375" style="9" customWidth="1"/>
    <col min="4359" max="4366" width="0" style="9" hidden="1" customWidth="1"/>
    <col min="4367" max="4608" width="11.42578125" style="9"/>
    <col min="4609" max="4609" width="8.42578125" style="9" customWidth="1"/>
    <col min="4610" max="4610" width="32.85546875" style="9" customWidth="1"/>
    <col min="4611" max="4611" width="23.5703125" style="9" customWidth="1"/>
    <col min="4612" max="4612" width="20.85546875" style="9" customWidth="1"/>
    <col min="4613" max="4613" width="15.42578125" style="9" customWidth="1"/>
    <col min="4614" max="4614" width="18.7109375" style="9" customWidth="1"/>
    <col min="4615" max="4622" width="0" style="9" hidden="1" customWidth="1"/>
    <col min="4623" max="4864" width="11.42578125" style="9"/>
    <col min="4865" max="4865" width="8.42578125" style="9" customWidth="1"/>
    <col min="4866" max="4866" width="32.85546875" style="9" customWidth="1"/>
    <col min="4867" max="4867" width="23.5703125" style="9" customWidth="1"/>
    <col min="4868" max="4868" width="20.85546875" style="9" customWidth="1"/>
    <col min="4869" max="4869" width="15.42578125" style="9" customWidth="1"/>
    <col min="4870" max="4870" width="18.7109375" style="9" customWidth="1"/>
    <col min="4871" max="4878" width="0" style="9" hidden="1" customWidth="1"/>
    <col min="4879" max="5120" width="11.42578125" style="9"/>
    <col min="5121" max="5121" width="8.42578125" style="9" customWidth="1"/>
    <col min="5122" max="5122" width="32.85546875" style="9" customWidth="1"/>
    <col min="5123" max="5123" width="23.5703125" style="9" customWidth="1"/>
    <col min="5124" max="5124" width="20.85546875" style="9" customWidth="1"/>
    <col min="5125" max="5125" width="15.42578125" style="9" customWidth="1"/>
    <col min="5126" max="5126" width="18.7109375" style="9" customWidth="1"/>
    <col min="5127" max="5134" width="0" style="9" hidden="1" customWidth="1"/>
    <col min="5135" max="5376" width="11.42578125" style="9"/>
    <col min="5377" max="5377" width="8.42578125" style="9" customWidth="1"/>
    <col min="5378" max="5378" width="32.85546875" style="9" customWidth="1"/>
    <col min="5379" max="5379" width="23.5703125" style="9" customWidth="1"/>
    <col min="5380" max="5380" width="20.85546875" style="9" customWidth="1"/>
    <col min="5381" max="5381" width="15.42578125" style="9" customWidth="1"/>
    <col min="5382" max="5382" width="18.7109375" style="9" customWidth="1"/>
    <col min="5383" max="5390" width="0" style="9" hidden="1" customWidth="1"/>
    <col min="5391" max="5632" width="11.42578125" style="9"/>
    <col min="5633" max="5633" width="8.42578125" style="9" customWidth="1"/>
    <col min="5634" max="5634" width="32.85546875" style="9" customWidth="1"/>
    <col min="5635" max="5635" width="23.5703125" style="9" customWidth="1"/>
    <col min="5636" max="5636" width="20.85546875" style="9" customWidth="1"/>
    <col min="5637" max="5637" width="15.42578125" style="9" customWidth="1"/>
    <col min="5638" max="5638" width="18.7109375" style="9" customWidth="1"/>
    <col min="5639" max="5646" width="0" style="9" hidden="1" customWidth="1"/>
    <col min="5647" max="5888" width="11.42578125" style="9"/>
    <col min="5889" max="5889" width="8.42578125" style="9" customWidth="1"/>
    <col min="5890" max="5890" width="32.85546875" style="9" customWidth="1"/>
    <col min="5891" max="5891" width="23.5703125" style="9" customWidth="1"/>
    <col min="5892" max="5892" width="20.85546875" style="9" customWidth="1"/>
    <col min="5893" max="5893" width="15.42578125" style="9" customWidth="1"/>
    <col min="5894" max="5894" width="18.7109375" style="9" customWidth="1"/>
    <col min="5895" max="5902" width="0" style="9" hidden="1" customWidth="1"/>
    <col min="5903" max="6144" width="11.42578125" style="9"/>
    <col min="6145" max="6145" width="8.42578125" style="9" customWidth="1"/>
    <col min="6146" max="6146" width="32.85546875" style="9" customWidth="1"/>
    <col min="6147" max="6147" width="23.5703125" style="9" customWidth="1"/>
    <col min="6148" max="6148" width="20.85546875" style="9" customWidth="1"/>
    <col min="6149" max="6149" width="15.42578125" style="9" customWidth="1"/>
    <col min="6150" max="6150" width="18.7109375" style="9" customWidth="1"/>
    <col min="6151" max="6158" width="0" style="9" hidden="1" customWidth="1"/>
    <col min="6159" max="6400" width="11.42578125" style="9"/>
    <col min="6401" max="6401" width="8.42578125" style="9" customWidth="1"/>
    <col min="6402" max="6402" width="32.85546875" style="9" customWidth="1"/>
    <col min="6403" max="6403" width="23.5703125" style="9" customWidth="1"/>
    <col min="6404" max="6404" width="20.85546875" style="9" customWidth="1"/>
    <col min="6405" max="6405" width="15.42578125" style="9" customWidth="1"/>
    <col min="6406" max="6406" width="18.7109375" style="9" customWidth="1"/>
    <col min="6407" max="6414" width="0" style="9" hidden="1" customWidth="1"/>
    <col min="6415" max="6656" width="11.42578125" style="9"/>
    <col min="6657" max="6657" width="8.42578125" style="9" customWidth="1"/>
    <col min="6658" max="6658" width="32.85546875" style="9" customWidth="1"/>
    <col min="6659" max="6659" width="23.5703125" style="9" customWidth="1"/>
    <col min="6660" max="6660" width="20.85546875" style="9" customWidth="1"/>
    <col min="6661" max="6661" width="15.42578125" style="9" customWidth="1"/>
    <col min="6662" max="6662" width="18.7109375" style="9" customWidth="1"/>
    <col min="6663" max="6670" width="0" style="9" hidden="1" customWidth="1"/>
    <col min="6671" max="6912" width="11.42578125" style="9"/>
    <col min="6913" max="6913" width="8.42578125" style="9" customWidth="1"/>
    <col min="6914" max="6914" width="32.85546875" style="9" customWidth="1"/>
    <col min="6915" max="6915" width="23.5703125" style="9" customWidth="1"/>
    <col min="6916" max="6916" width="20.85546875" style="9" customWidth="1"/>
    <col min="6917" max="6917" width="15.42578125" style="9" customWidth="1"/>
    <col min="6918" max="6918" width="18.7109375" style="9" customWidth="1"/>
    <col min="6919" max="6926" width="0" style="9" hidden="1" customWidth="1"/>
    <col min="6927" max="7168" width="11.42578125" style="9"/>
    <col min="7169" max="7169" width="8.42578125" style="9" customWidth="1"/>
    <col min="7170" max="7170" width="32.85546875" style="9" customWidth="1"/>
    <col min="7171" max="7171" width="23.5703125" style="9" customWidth="1"/>
    <col min="7172" max="7172" width="20.85546875" style="9" customWidth="1"/>
    <col min="7173" max="7173" width="15.42578125" style="9" customWidth="1"/>
    <col min="7174" max="7174" width="18.7109375" style="9" customWidth="1"/>
    <col min="7175" max="7182" width="0" style="9" hidden="1" customWidth="1"/>
    <col min="7183" max="7424" width="11.42578125" style="9"/>
    <col min="7425" max="7425" width="8.42578125" style="9" customWidth="1"/>
    <col min="7426" max="7426" width="32.85546875" style="9" customWidth="1"/>
    <col min="7427" max="7427" width="23.5703125" style="9" customWidth="1"/>
    <col min="7428" max="7428" width="20.85546875" style="9" customWidth="1"/>
    <col min="7429" max="7429" width="15.42578125" style="9" customWidth="1"/>
    <col min="7430" max="7430" width="18.7109375" style="9" customWidth="1"/>
    <col min="7431" max="7438" width="0" style="9" hidden="1" customWidth="1"/>
    <col min="7439" max="7680" width="11.42578125" style="9"/>
    <col min="7681" max="7681" width="8.42578125" style="9" customWidth="1"/>
    <col min="7682" max="7682" width="32.85546875" style="9" customWidth="1"/>
    <col min="7683" max="7683" width="23.5703125" style="9" customWidth="1"/>
    <col min="7684" max="7684" width="20.85546875" style="9" customWidth="1"/>
    <col min="7685" max="7685" width="15.42578125" style="9" customWidth="1"/>
    <col min="7686" max="7686" width="18.7109375" style="9" customWidth="1"/>
    <col min="7687" max="7694" width="0" style="9" hidden="1" customWidth="1"/>
    <col min="7695" max="7936" width="11.42578125" style="9"/>
    <col min="7937" max="7937" width="8.42578125" style="9" customWidth="1"/>
    <col min="7938" max="7938" width="32.85546875" style="9" customWidth="1"/>
    <col min="7939" max="7939" width="23.5703125" style="9" customWidth="1"/>
    <col min="7940" max="7940" width="20.85546875" style="9" customWidth="1"/>
    <col min="7941" max="7941" width="15.42578125" style="9" customWidth="1"/>
    <col min="7942" max="7942" width="18.7109375" style="9" customWidth="1"/>
    <col min="7943" max="7950" width="0" style="9" hidden="1" customWidth="1"/>
    <col min="7951" max="8192" width="11.42578125" style="9"/>
    <col min="8193" max="8193" width="8.42578125" style="9" customWidth="1"/>
    <col min="8194" max="8194" width="32.85546875" style="9" customWidth="1"/>
    <col min="8195" max="8195" width="23.5703125" style="9" customWidth="1"/>
    <col min="8196" max="8196" width="20.85546875" style="9" customWidth="1"/>
    <col min="8197" max="8197" width="15.42578125" style="9" customWidth="1"/>
    <col min="8198" max="8198" width="18.7109375" style="9" customWidth="1"/>
    <col min="8199" max="8206" width="0" style="9" hidden="1" customWidth="1"/>
    <col min="8207" max="8448" width="11.42578125" style="9"/>
    <col min="8449" max="8449" width="8.42578125" style="9" customWidth="1"/>
    <col min="8450" max="8450" width="32.85546875" style="9" customWidth="1"/>
    <col min="8451" max="8451" width="23.5703125" style="9" customWidth="1"/>
    <col min="8452" max="8452" width="20.85546875" style="9" customWidth="1"/>
    <col min="8453" max="8453" width="15.42578125" style="9" customWidth="1"/>
    <col min="8454" max="8454" width="18.7109375" style="9" customWidth="1"/>
    <col min="8455" max="8462" width="0" style="9" hidden="1" customWidth="1"/>
    <col min="8463" max="8704" width="11.42578125" style="9"/>
    <col min="8705" max="8705" width="8.42578125" style="9" customWidth="1"/>
    <col min="8706" max="8706" width="32.85546875" style="9" customWidth="1"/>
    <col min="8707" max="8707" width="23.5703125" style="9" customWidth="1"/>
    <col min="8708" max="8708" width="20.85546875" style="9" customWidth="1"/>
    <col min="8709" max="8709" width="15.42578125" style="9" customWidth="1"/>
    <col min="8710" max="8710" width="18.7109375" style="9" customWidth="1"/>
    <col min="8711" max="8718" width="0" style="9" hidden="1" customWidth="1"/>
    <col min="8719" max="8960" width="11.42578125" style="9"/>
    <col min="8961" max="8961" width="8.42578125" style="9" customWidth="1"/>
    <col min="8962" max="8962" width="32.85546875" style="9" customWidth="1"/>
    <col min="8963" max="8963" width="23.5703125" style="9" customWidth="1"/>
    <col min="8964" max="8964" width="20.85546875" style="9" customWidth="1"/>
    <col min="8965" max="8965" width="15.42578125" style="9" customWidth="1"/>
    <col min="8966" max="8966" width="18.7109375" style="9" customWidth="1"/>
    <col min="8967" max="8974" width="0" style="9" hidden="1" customWidth="1"/>
    <col min="8975" max="9216" width="11.42578125" style="9"/>
    <col min="9217" max="9217" width="8.42578125" style="9" customWidth="1"/>
    <col min="9218" max="9218" width="32.85546875" style="9" customWidth="1"/>
    <col min="9219" max="9219" width="23.5703125" style="9" customWidth="1"/>
    <col min="9220" max="9220" width="20.85546875" style="9" customWidth="1"/>
    <col min="9221" max="9221" width="15.42578125" style="9" customWidth="1"/>
    <col min="9222" max="9222" width="18.7109375" style="9" customWidth="1"/>
    <col min="9223" max="9230" width="0" style="9" hidden="1" customWidth="1"/>
    <col min="9231" max="9472" width="11.42578125" style="9"/>
    <col min="9473" max="9473" width="8.42578125" style="9" customWidth="1"/>
    <col min="9474" max="9474" width="32.85546875" style="9" customWidth="1"/>
    <col min="9475" max="9475" width="23.5703125" style="9" customWidth="1"/>
    <col min="9476" max="9476" width="20.85546875" style="9" customWidth="1"/>
    <col min="9477" max="9477" width="15.42578125" style="9" customWidth="1"/>
    <col min="9478" max="9478" width="18.7109375" style="9" customWidth="1"/>
    <col min="9479" max="9486" width="0" style="9" hidden="1" customWidth="1"/>
    <col min="9487" max="9728" width="11.42578125" style="9"/>
    <col min="9729" max="9729" width="8.42578125" style="9" customWidth="1"/>
    <col min="9730" max="9730" width="32.85546875" style="9" customWidth="1"/>
    <col min="9731" max="9731" width="23.5703125" style="9" customWidth="1"/>
    <col min="9732" max="9732" width="20.85546875" style="9" customWidth="1"/>
    <col min="9733" max="9733" width="15.42578125" style="9" customWidth="1"/>
    <col min="9734" max="9734" width="18.7109375" style="9" customWidth="1"/>
    <col min="9735" max="9742" width="0" style="9" hidden="1" customWidth="1"/>
    <col min="9743" max="9984" width="11.42578125" style="9"/>
    <col min="9985" max="9985" width="8.42578125" style="9" customWidth="1"/>
    <col min="9986" max="9986" width="32.85546875" style="9" customWidth="1"/>
    <col min="9987" max="9987" width="23.5703125" style="9" customWidth="1"/>
    <col min="9988" max="9988" width="20.85546875" style="9" customWidth="1"/>
    <col min="9989" max="9989" width="15.42578125" style="9" customWidth="1"/>
    <col min="9990" max="9990" width="18.7109375" style="9" customWidth="1"/>
    <col min="9991" max="9998" width="0" style="9" hidden="1" customWidth="1"/>
    <col min="9999" max="10240" width="11.42578125" style="9"/>
    <col min="10241" max="10241" width="8.42578125" style="9" customWidth="1"/>
    <col min="10242" max="10242" width="32.85546875" style="9" customWidth="1"/>
    <col min="10243" max="10243" width="23.5703125" style="9" customWidth="1"/>
    <col min="10244" max="10244" width="20.85546875" style="9" customWidth="1"/>
    <col min="10245" max="10245" width="15.42578125" style="9" customWidth="1"/>
    <col min="10246" max="10246" width="18.7109375" style="9" customWidth="1"/>
    <col min="10247" max="10254" width="0" style="9" hidden="1" customWidth="1"/>
    <col min="10255" max="10496" width="11.42578125" style="9"/>
    <col min="10497" max="10497" width="8.42578125" style="9" customWidth="1"/>
    <col min="10498" max="10498" width="32.85546875" style="9" customWidth="1"/>
    <col min="10499" max="10499" width="23.5703125" style="9" customWidth="1"/>
    <col min="10500" max="10500" width="20.85546875" style="9" customWidth="1"/>
    <col min="10501" max="10501" width="15.42578125" style="9" customWidth="1"/>
    <col min="10502" max="10502" width="18.7109375" style="9" customWidth="1"/>
    <col min="10503" max="10510" width="0" style="9" hidden="1" customWidth="1"/>
    <col min="10511" max="10752" width="11.42578125" style="9"/>
    <col min="10753" max="10753" width="8.42578125" style="9" customWidth="1"/>
    <col min="10754" max="10754" width="32.85546875" style="9" customWidth="1"/>
    <col min="10755" max="10755" width="23.5703125" style="9" customWidth="1"/>
    <col min="10756" max="10756" width="20.85546875" style="9" customWidth="1"/>
    <col min="10757" max="10757" width="15.42578125" style="9" customWidth="1"/>
    <col min="10758" max="10758" width="18.7109375" style="9" customWidth="1"/>
    <col min="10759" max="10766" width="0" style="9" hidden="1" customWidth="1"/>
    <col min="10767" max="11008" width="11.42578125" style="9"/>
    <col min="11009" max="11009" width="8.42578125" style="9" customWidth="1"/>
    <col min="11010" max="11010" width="32.85546875" style="9" customWidth="1"/>
    <col min="11011" max="11011" width="23.5703125" style="9" customWidth="1"/>
    <col min="11012" max="11012" width="20.85546875" style="9" customWidth="1"/>
    <col min="11013" max="11013" width="15.42578125" style="9" customWidth="1"/>
    <col min="11014" max="11014" width="18.7109375" style="9" customWidth="1"/>
    <col min="11015" max="11022" width="0" style="9" hidden="1" customWidth="1"/>
    <col min="11023" max="11264" width="11.42578125" style="9"/>
    <col min="11265" max="11265" width="8.42578125" style="9" customWidth="1"/>
    <col min="11266" max="11266" width="32.85546875" style="9" customWidth="1"/>
    <col min="11267" max="11267" width="23.5703125" style="9" customWidth="1"/>
    <col min="11268" max="11268" width="20.85546875" style="9" customWidth="1"/>
    <col min="11269" max="11269" width="15.42578125" style="9" customWidth="1"/>
    <col min="11270" max="11270" width="18.7109375" style="9" customWidth="1"/>
    <col min="11271" max="11278" width="0" style="9" hidden="1" customWidth="1"/>
    <col min="11279" max="11520" width="11.42578125" style="9"/>
    <col min="11521" max="11521" width="8.42578125" style="9" customWidth="1"/>
    <col min="11522" max="11522" width="32.85546875" style="9" customWidth="1"/>
    <col min="11523" max="11523" width="23.5703125" style="9" customWidth="1"/>
    <col min="11524" max="11524" width="20.85546875" style="9" customWidth="1"/>
    <col min="11525" max="11525" width="15.42578125" style="9" customWidth="1"/>
    <col min="11526" max="11526" width="18.7109375" style="9" customWidth="1"/>
    <col min="11527" max="11534" width="0" style="9" hidden="1" customWidth="1"/>
    <col min="11535" max="11776" width="11.42578125" style="9"/>
    <col min="11777" max="11777" width="8.42578125" style="9" customWidth="1"/>
    <col min="11778" max="11778" width="32.85546875" style="9" customWidth="1"/>
    <col min="11779" max="11779" width="23.5703125" style="9" customWidth="1"/>
    <col min="11780" max="11780" width="20.85546875" style="9" customWidth="1"/>
    <col min="11781" max="11781" width="15.42578125" style="9" customWidth="1"/>
    <col min="11782" max="11782" width="18.7109375" style="9" customWidth="1"/>
    <col min="11783" max="11790" width="0" style="9" hidden="1" customWidth="1"/>
    <col min="11791" max="12032" width="11.42578125" style="9"/>
    <col min="12033" max="12033" width="8.42578125" style="9" customWidth="1"/>
    <col min="12034" max="12034" width="32.85546875" style="9" customWidth="1"/>
    <col min="12035" max="12035" width="23.5703125" style="9" customWidth="1"/>
    <col min="12036" max="12036" width="20.85546875" style="9" customWidth="1"/>
    <col min="12037" max="12037" width="15.42578125" style="9" customWidth="1"/>
    <col min="12038" max="12038" width="18.7109375" style="9" customWidth="1"/>
    <col min="12039" max="12046" width="0" style="9" hidden="1" customWidth="1"/>
    <col min="12047" max="12288" width="11.42578125" style="9"/>
    <col min="12289" max="12289" width="8.42578125" style="9" customWidth="1"/>
    <col min="12290" max="12290" width="32.85546875" style="9" customWidth="1"/>
    <col min="12291" max="12291" width="23.5703125" style="9" customWidth="1"/>
    <col min="12292" max="12292" width="20.85546875" style="9" customWidth="1"/>
    <col min="12293" max="12293" width="15.42578125" style="9" customWidth="1"/>
    <col min="12294" max="12294" width="18.7109375" style="9" customWidth="1"/>
    <col min="12295" max="12302" width="0" style="9" hidden="1" customWidth="1"/>
    <col min="12303" max="12544" width="11.42578125" style="9"/>
    <col min="12545" max="12545" width="8.42578125" style="9" customWidth="1"/>
    <col min="12546" max="12546" width="32.85546875" style="9" customWidth="1"/>
    <col min="12547" max="12547" width="23.5703125" style="9" customWidth="1"/>
    <col min="12548" max="12548" width="20.85546875" style="9" customWidth="1"/>
    <col min="12549" max="12549" width="15.42578125" style="9" customWidth="1"/>
    <col min="12550" max="12550" width="18.7109375" style="9" customWidth="1"/>
    <col min="12551" max="12558" width="0" style="9" hidden="1" customWidth="1"/>
    <col min="12559" max="12800" width="11.42578125" style="9"/>
    <col min="12801" max="12801" width="8.42578125" style="9" customWidth="1"/>
    <col min="12802" max="12802" width="32.85546875" style="9" customWidth="1"/>
    <col min="12803" max="12803" width="23.5703125" style="9" customWidth="1"/>
    <col min="12804" max="12804" width="20.85546875" style="9" customWidth="1"/>
    <col min="12805" max="12805" width="15.42578125" style="9" customWidth="1"/>
    <col min="12806" max="12806" width="18.7109375" style="9" customWidth="1"/>
    <col min="12807" max="12814" width="0" style="9" hidden="1" customWidth="1"/>
    <col min="12815" max="13056" width="11.42578125" style="9"/>
    <col min="13057" max="13057" width="8.42578125" style="9" customWidth="1"/>
    <col min="13058" max="13058" width="32.85546875" style="9" customWidth="1"/>
    <col min="13059" max="13059" width="23.5703125" style="9" customWidth="1"/>
    <col min="13060" max="13060" width="20.85546875" style="9" customWidth="1"/>
    <col min="13061" max="13061" width="15.42578125" style="9" customWidth="1"/>
    <col min="13062" max="13062" width="18.7109375" style="9" customWidth="1"/>
    <col min="13063" max="13070" width="0" style="9" hidden="1" customWidth="1"/>
    <col min="13071" max="13312" width="11.42578125" style="9"/>
    <col min="13313" max="13313" width="8.42578125" style="9" customWidth="1"/>
    <col min="13314" max="13314" width="32.85546875" style="9" customWidth="1"/>
    <col min="13315" max="13315" width="23.5703125" style="9" customWidth="1"/>
    <col min="13316" max="13316" width="20.85546875" style="9" customWidth="1"/>
    <col min="13317" max="13317" width="15.42578125" style="9" customWidth="1"/>
    <col min="13318" max="13318" width="18.7109375" style="9" customWidth="1"/>
    <col min="13319" max="13326" width="0" style="9" hidden="1" customWidth="1"/>
    <col min="13327" max="13568" width="11.42578125" style="9"/>
    <col min="13569" max="13569" width="8.42578125" style="9" customWidth="1"/>
    <col min="13570" max="13570" width="32.85546875" style="9" customWidth="1"/>
    <col min="13571" max="13571" width="23.5703125" style="9" customWidth="1"/>
    <col min="13572" max="13572" width="20.85546875" style="9" customWidth="1"/>
    <col min="13573" max="13573" width="15.42578125" style="9" customWidth="1"/>
    <col min="13574" max="13574" width="18.7109375" style="9" customWidth="1"/>
    <col min="13575" max="13582" width="0" style="9" hidden="1" customWidth="1"/>
    <col min="13583" max="13824" width="11.42578125" style="9"/>
    <col min="13825" max="13825" width="8.42578125" style="9" customWidth="1"/>
    <col min="13826" max="13826" width="32.85546875" style="9" customWidth="1"/>
    <col min="13827" max="13827" width="23.5703125" style="9" customWidth="1"/>
    <col min="13828" max="13828" width="20.85546875" style="9" customWidth="1"/>
    <col min="13829" max="13829" width="15.42578125" style="9" customWidth="1"/>
    <col min="13830" max="13830" width="18.7109375" style="9" customWidth="1"/>
    <col min="13831" max="13838" width="0" style="9" hidden="1" customWidth="1"/>
    <col min="13839" max="14080" width="11.42578125" style="9"/>
    <col min="14081" max="14081" width="8.42578125" style="9" customWidth="1"/>
    <col min="14082" max="14082" width="32.85546875" style="9" customWidth="1"/>
    <col min="14083" max="14083" width="23.5703125" style="9" customWidth="1"/>
    <col min="14084" max="14084" width="20.85546875" style="9" customWidth="1"/>
    <col min="14085" max="14085" width="15.42578125" style="9" customWidth="1"/>
    <col min="14086" max="14086" width="18.7109375" style="9" customWidth="1"/>
    <col min="14087" max="14094" width="0" style="9" hidden="1" customWidth="1"/>
    <col min="14095" max="14336" width="11.42578125" style="9"/>
    <col min="14337" max="14337" width="8.42578125" style="9" customWidth="1"/>
    <col min="14338" max="14338" width="32.85546875" style="9" customWidth="1"/>
    <col min="14339" max="14339" width="23.5703125" style="9" customWidth="1"/>
    <col min="14340" max="14340" width="20.85546875" style="9" customWidth="1"/>
    <col min="14341" max="14341" width="15.42578125" style="9" customWidth="1"/>
    <col min="14342" max="14342" width="18.7109375" style="9" customWidth="1"/>
    <col min="14343" max="14350" width="0" style="9" hidden="1" customWidth="1"/>
    <col min="14351" max="14592" width="11.42578125" style="9"/>
    <col min="14593" max="14593" width="8.42578125" style="9" customWidth="1"/>
    <col min="14594" max="14594" width="32.85546875" style="9" customWidth="1"/>
    <col min="14595" max="14595" width="23.5703125" style="9" customWidth="1"/>
    <col min="14596" max="14596" width="20.85546875" style="9" customWidth="1"/>
    <col min="14597" max="14597" width="15.42578125" style="9" customWidth="1"/>
    <col min="14598" max="14598" width="18.7109375" style="9" customWidth="1"/>
    <col min="14599" max="14606" width="0" style="9" hidden="1" customWidth="1"/>
    <col min="14607" max="14848" width="11.42578125" style="9"/>
    <col min="14849" max="14849" width="8.42578125" style="9" customWidth="1"/>
    <col min="14850" max="14850" width="32.85546875" style="9" customWidth="1"/>
    <col min="14851" max="14851" width="23.5703125" style="9" customWidth="1"/>
    <col min="14852" max="14852" width="20.85546875" style="9" customWidth="1"/>
    <col min="14853" max="14853" width="15.42578125" style="9" customWidth="1"/>
    <col min="14854" max="14854" width="18.7109375" style="9" customWidth="1"/>
    <col min="14855" max="14862" width="0" style="9" hidden="1" customWidth="1"/>
    <col min="14863" max="15104" width="11.42578125" style="9"/>
    <col min="15105" max="15105" width="8.42578125" style="9" customWidth="1"/>
    <col min="15106" max="15106" width="32.85546875" style="9" customWidth="1"/>
    <col min="15107" max="15107" width="23.5703125" style="9" customWidth="1"/>
    <col min="15108" max="15108" width="20.85546875" style="9" customWidth="1"/>
    <col min="15109" max="15109" width="15.42578125" style="9" customWidth="1"/>
    <col min="15110" max="15110" width="18.7109375" style="9" customWidth="1"/>
    <col min="15111" max="15118" width="0" style="9" hidden="1" customWidth="1"/>
    <col min="15119" max="15360" width="11.42578125" style="9"/>
    <col min="15361" max="15361" width="8.42578125" style="9" customWidth="1"/>
    <col min="15362" max="15362" width="32.85546875" style="9" customWidth="1"/>
    <col min="15363" max="15363" width="23.5703125" style="9" customWidth="1"/>
    <col min="15364" max="15364" width="20.85546875" style="9" customWidth="1"/>
    <col min="15365" max="15365" width="15.42578125" style="9" customWidth="1"/>
    <col min="15366" max="15366" width="18.7109375" style="9" customWidth="1"/>
    <col min="15367" max="15374" width="0" style="9" hidden="1" customWidth="1"/>
    <col min="15375" max="15616" width="11.42578125" style="9"/>
    <col min="15617" max="15617" width="8.42578125" style="9" customWidth="1"/>
    <col min="15618" max="15618" width="32.85546875" style="9" customWidth="1"/>
    <col min="15619" max="15619" width="23.5703125" style="9" customWidth="1"/>
    <col min="15620" max="15620" width="20.85546875" style="9" customWidth="1"/>
    <col min="15621" max="15621" width="15.42578125" style="9" customWidth="1"/>
    <col min="15622" max="15622" width="18.7109375" style="9" customWidth="1"/>
    <col min="15623" max="15630" width="0" style="9" hidden="1" customWidth="1"/>
    <col min="15631" max="15872" width="11.42578125" style="9"/>
    <col min="15873" max="15873" width="8.42578125" style="9" customWidth="1"/>
    <col min="15874" max="15874" width="32.85546875" style="9" customWidth="1"/>
    <col min="15875" max="15875" width="23.5703125" style="9" customWidth="1"/>
    <col min="15876" max="15876" width="20.85546875" style="9" customWidth="1"/>
    <col min="15877" max="15877" width="15.42578125" style="9" customWidth="1"/>
    <col min="15878" max="15878" width="18.7109375" style="9" customWidth="1"/>
    <col min="15879" max="15886" width="0" style="9" hidden="1" customWidth="1"/>
    <col min="15887" max="16128" width="11.42578125" style="9"/>
    <col min="16129" max="16129" width="8.42578125" style="9" customWidth="1"/>
    <col min="16130" max="16130" width="32.85546875" style="9" customWidth="1"/>
    <col min="16131" max="16131" width="23.5703125" style="9" customWidth="1"/>
    <col min="16132" max="16132" width="20.85546875" style="9" customWidth="1"/>
    <col min="16133" max="16133" width="15.42578125" style="9" customWidth="1"/>
    <col min="16134" max="16134" width="18.7109375" style="9" customWidth="1"/>
    <col min="16135" max="16142" width="0" style="9" hidden="1" customWidth="1"/>
    <col min="16143" max="16384" width="11.42578125" style="9"/>
  </cols>
  <sheetData>
    <row r="1" spans="1:13" ht="15" customHeight="1" x14ac:dyDescent="0.25">
      <c r="B1" s="97" t="s">
        <v>4</v>
      </c>
      <c r="C1" s="97"/>
      <c r="D1" s="97"/>
      <c r="E1" s="97"/>
      <c r="F1" s="97"/>
    </row>
    <row r="2" spans="1:13" x14ac:dyDescent="0.25">
      <c r="B2" s="97"/>
      <c r="C2" s="97"/>
      <c r="D2" s="97"/>
      <c r="E2" s="97"/>
      <c r="F2" s="97"/>
    </row>
    <row r="3" spans="1:13" x14ac:dyDescent="0.25">
      <c r="B3" s="97"/>
      <c r="C3" s="97"/>
      <c r="D3" s="97"/>
      <c r="E3" s="97"/>
      <c r="F3" s="97"/>
    </row>
    <row r="4" spans="1:13" x14ac:dyDescent="0.25">
      <c r="B4" s="97"/>
      <c r="C4" s="97"/>
      <c r="D4" s="97"/>
      <c r="E4" s="97"/>
      <c r="F4" s="97"/>
    </row>
    <row r="5" spans="1:13" x14ac:dyDescent="0.25">
      <c r="B5" s="97"/>
      <c r="C5" s="97"/>
      <c r="D5" s="97"/>
      <c r="E5" s="97"/>
      <c r="F5" s="97"/>
    </row>
    <row r="6" spans="1:13" x14ac:dyDescent="0.25">
      <c r="B6" s="97"/>
      <c r="C6" s="97"/>
      <c r="D6" s="97"/>
      <c r="E6" s="97"/>
      <c r="F6" s="97"/>
    </row>
    <row r="7" spans="1:13" x14ac:dyDescent="0.25">
      <c r="B7" s="14"/>
      <c r="C7" s="10"/>
      <c r="D7" s="10"/>
      <c r="E7" s="10"/>
    </row>
    <row r="8" spans="1:13" ht="39" customHeight="1" x14ac:dyDescent="0.25">
      <c r="A8" s="101" t="s">
        <v>109</v>
      </c>
      <c r="B8" s="101"/>
      <c r="C8" s="101"/>
      <c r="D8" s="101"/>
      <c r="E8" s="101"/>
      <c r="F8" s="101"/>
    </row>
    <row r="9" spans="1:13" s="10" customFormat="1" ht="18.75" x14ac:dyDescent="0.25">
      <c r="A9" s="15" t="s">
        <v>5</v>
      </c>
      <c r="B9" s="15" t="s">
        <v>0</v>
      </c>
      <c r="C9" s="15" t="s">
        <v>6</v>
      </c>
      <c r="D9" s="15" t="s">
        <v>7</v>
      </c>
      <c r="E9" s="15" t="s">
        <v>8</v>
      </c>
      <c r="F9" s="15" t="s">
        <v>1</v>
      </c>
    </row>
    <row r="10" spans="1:13" s="13" customFormat="1" ht="30" customHeight="1" x14ac:dyDescent="0.25">
      <c r="A10" s="11">
        <v>1</v>
      </c>
      <c r="B10" s="12" t="s">
        <v>12</v>
      </c>
      <c r="C10" s="62">
        <v>45523</v>
      </c>
      <c r="D10" s="61">
        <f>+C10</f>
        <v>45523</v>
      </c>
      <c r="E10" s="12">
        <f>NETWORKDAYS.INTL(C10,D10,1)</f>
        <v>1</v>
      </c>
      <c r="F10" s="21" t="s">
        <v>52</v>
      </c>
      <c r="G10" s="13" t="s">
        <v>14</v>
      </c>
      <c r="H10" s="20">
        <v>187154.66</v>
      </c>
      <c r="I10" s="13">
        <v>43213361</v>
      </c>
      <c r="K10" s="9" t="s">
        <v>15</v>
      </c>
      <c r="L10" s="9">
        <v>1857.43</v>
      </c>
      <c r="M10" s="9">
        <v>43246993</v>
      </c>
    </row>
    <row r="11" spans="1:13" s="13" customFormat="1" ht="30" customHeight="1" x14ac:dyDescent="0.25">
      <c r="A11" s="11">
        <v>2</v>
      </c>
      <c r="B11" s="12" t="s">
        <v>12</v>
      </c>
      <c r="C11" s="62">
        <v>45520</v>
      </c>
      <c r="D11" s="61">
        <f t="shared" ref="D11:D16" si="0">+C11</f>
        <v>45520</v>
      </c>
      <c r="E11" s="12">
        <f t="shared" ref="E11:E16" si="1">NETWORKDAYS.INTL(C11,D11,1)</f>
        <v>1</v>
      </c>
      <c r="F11" s="21" t="s">
        <v>52</v>
      </c>
      <c r="H11" s="20"/>
      <c r="K11" s="9"/>
      <c r="L11" s="9"/>
      <c r="M11" s="9"/>
    </row>
    <row r="12" spans="1:13" s="13" customFormat="1" ht="30" customHeight="1" x14ac:dyDescent="0.25">
      <c r="A12" s="11">
        <v>3</v>
      </c>
      <c r="B12" s="12" t="s">
        <v>12</v>
      </c>
      <c r="C12" s="62">
        <v>45517</v>
      </c>
      <c r="D12" s="61">
        <f t="shared" si="0"/>
        <v>45517</v>
      </c>
      <c r="E12" s="12">
        <f t="shared" si="1"/>
        <v>1</v>
      </c>
      <c r="F12" s="21" t="s">
        <v>52</v>
      </c>
      <c r="H12" s="20"/>
      <c r="K12" s="9"/>
      <c r="L12" s="9"/>
      <c r="M12" s="9"/>
    </row>
    <row r="13" spans="1:13" s="13" customFormat="1" ht="30" customHeight="1" x14ac:dyDescent="0.25">
      <c r="A13" s="11">
        <v>4</v>
      </c>
      <c r="B13" s="12" t="s">
        <v>12</v>
      </c>
      <c r="C13" s="62">
        <v>45517</v>
      </c>
      <c r="D13" s="61">
        <f t="shared" si="0"/>
        <v>45517</v>
      </c>
      <c r="E13" s="12">
        <f t="shared" si="1"/>
        <v>1</v>
      </c>
      <c r="F13" s="21" t="s">
        <v>52</v>
      </c>
      <c r="H13" s="20"/>
      <c r="K13" s="9"/>
      <c r="L13" s="9"/>
      <c r="M13" s="9"/>
    </row>
    <row r="14" spans="1:13" s="13" customFormat="1" ht="30" customHeight="1" x14ac:dyDescent="0.25">
      <c r="A14" s="11">
        <v>5</v>
      </c>
      <c r="B14" s="12" t="s">
        <v>12</v>
      </c>
      <c r="C14" s="62">
        <v>45518</v>
      </c>
      <c r="D14" s="61">
        <f t="shared" si="0"/>
        <v>45518</v>
      </c>
      <c r="E14" s="12">
        <f t="shared" si="1"/>
        <v>1</v>
      </c>
      <c r="F14" s="21" t="s">
        <v>52</v>
      </c>
      <c r="H14" s="20"/>
      <c r="K14" s="9"/>
      <c r="L14" s="9"/>
      <c r="M14" s="9"/>
    </row>
    <row r="15" spans="1:13" s="13" customFormat="1" ht="30" customHeight="1" x14ac:dyDescent="0.25">
      <c r="A15" s="11">
        <v>6</v>
      </c>
      <c r="B15" s="12" t="s">
        <v>12</v>
      </c>
      <c r="C15" s="62">
        <v>45520</v>
      </c>
      <c r="D15" s="61">
        <f t="shared" si="0"/>
        <v>45520</v>
      </c>
      <c r="E15" s="12">
        <f t="shared" si="1"/>
        <v>1</v>
      </c>
      <c r="F15" s="21" t="s">
        <v>52</v>
      </c>
      <c r="H15" s="20"/>
      <c r="K15" s="9"/>
      <c r="L15" s="9"/>
      <c r="M15" s="9"/>
    </row>
    <row r="16" spans="1:13" s="13" customFormat="1" ht="30" customHeight="1" x14ac:dyDescent="0.25">
      <c r="A16" s="11">
        <v>7</v>
      </c>
      <c r="B16" s="12" t="s">
        <v>12</v>
      </c>
      <c r="C16" s="62">
        <v>45518</v>
      </c>
      <c r="D16" s="61">
        <f t="shared" si="0"/>
        <v>45518</v>
      </c>
      <c r="E16" s="12">
        <f t="shared" si="1"/>
        <v>1</v>
      </c>
      <c r="F16" s="21" t="s">
        <v>52</v>
      </c>
      <c r="H16" s="20"/>
      <c r="K16" s="9"/>
      <c r="L16" s="9"/>
      <c r="M16" s="9"/>
    </row>
    <row r="17" spans="1:6" s="13" customFormat="1" ht="30" customHeight="1" x14ac:dyDescent="0.25">
      <c r="A17" s="16"/>
      <c r="B17" s="16"/>
      <c r="C17" s="17"/>
      <c r="D17" s="18" t="s">
        <v>9</v>
      </c>
      <c r="E17" s="19">
        <f>AVERAGE(E10:E11)</f>
        <v>1</v>
      </c>
      <c r="F17" s="16"/>
    </row>
    <row r="19" spans="1:6" x14ac:dyDescent="0.25">
      <c r="A19" s="102" t="s">
        <v>51</v>
      </c>
      <c r="B19" s="102"/>
      <c r="C19" s="102"/>
      <c r="D19" s="102"/>
      <c r="E19" s="102"/>
      <c r="F19" s="102"/>
    </row>
    <row r="20" spans="1:6" x14ac:dyDescent="0.25">
      <c r="A20" s="102"/>
      <c r="B20" s="102"/>
      <c r="C20" s="102"/>
      <c r="D20" s="102"/>
      <c r="E20" s="102"/>
      <c r="F20" s="102"/>
    </row>
  </sheetData>
  <mergeCells count="3">
    <mergeCell ref="B1:F6"/>
    <mergeCell ref="A8:F8"/>
    <mergeCell ref="A19:F20"/>
  </mergeCells>
  <printOptions horizontalCentered="1"/>
  <pageMargins left="0" right="0" top="0.39370078740157483" bottom="0.39370078740157483" header="0.31496062992125984" footer="0.31496062992125984"/>
  <pageSetup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FAD7B-7057-4D2D-9765-87131049743D}">
  <dimension ref="A2:Q49"/>
  <sheetViews>
    <sheetView showGridLines="0" workbookViewId="0">
      <selection activeCell="I8" sqref="I8"/>
    </sheetView>
  </sheetViews>
  <sheetFormatPr baseColWidth="10" defaultRowHeight="15" x14ac:dyDescent="0.25"/>
  <cols>
    <col min="1" max="1" width="11.42578125" style="85" customWidth="1"/>
    <col min="2" max="2" width="11.140625" style="85" customWidth="1"/>
    <col min="3" max="3" width="29.140625" style="85" customWidth="1"/>
    <col min="4" max="4" width="11.42578125" style="85"/>
    <col min="5" max="5" width="12.85546875" style="85" customWidth="1"/>
    <col min="6" max="6" width="14.5703125" style="85" bestFit="1" customWidth="1"/>
    <col min="7" max="7" width="21.7109375" style="85" customWidth="1"/>
    <col min="8" max="8" width="8.7109375" style="85" bestFit="1" customWidth="1"/>
    <col min="9" max="9" width="11.42578125" style="85"/>
    <col min="10" max="10" width="11.42578125" style="87"/>
    <col min="11" max="254" width="11.42578125" style="85"/>
    <col min="255" max="255" width="11.42578125" style="85" customWidth="1"/>
    <col min="256" max="256" width="11.140625" style="85" customWidth="1"/>
    <col min="257" max="257" width="29.140625" style="85" customWidth="1"/>
    <col min="258" max="258" width="11.42578125" style="85"/>
    <col min="259" max="259" width="12.85546875" style="85" customWidth="1"/>
    <col min="260" max="260" width="14.5703125" style="85" bestFit="1" customWidth="1"/>
    <col min="261" max="261" width="21.7109375" style="85" customWidth="1"/>
    <col min="262" max="262" width="13.7109375" style="85" customWidth="1"/>
    <col min="263" max="263" width="13.140625" style="85" customWidth="1"/>
    <col min="264" max="510" width="11.42578125" style="85"/>
    <col min="511" max="511" width="11.42578125" style="85" customWidth="1"/>
    <col min="512" max="512" width="11.140625" style="85" customWidth="1"/>
    <col min="513" max="513" width="29.140625" style="85" customWidth="1"/>
    <col min="514" max="514" width="11.42578125" style="85"/>
    <col min="515" max="515" width="12.85546875" style="85" customWidth="1"/>
    <col min="516" max="516" width="14.5703125" style="85" bestFit="1" customWidth="1"/>
    <col min="517" max="517" width="21.7109375" style="85" customWidth="1"/>
    <col min="518" max="518" width="13.7109375" style="85" customWidth="1"/>
    <col min="519" max="519" width="13.140625" style="85" customWidth="1"/>
    <col min="520" max="766" width="11.42578125" style="85"/>
    <col min="767" max="767" width="11.42578125" style="85" customWidth="1"/>
    <col min="768" max="768" width="11.140625" style="85" customWidth="1"/>
    <col min="769" max="769" width="29.140625" style="85" customWidth="1"/>
    <col min="770" max="770" width="11.42578125" style="85"/>
    <col min="771" max="771" width="12.85546875" style="85" customWidth="1"/>
    <col min="772" max="772" width="14.5703125" style="85" bestFit="1" customWidth="1"/>
    <col min="773" max="773" width="21.7109375" style="85" customWidth="1"/>
    <col min="774" max="774" width="13.7109375" style="85" customWidth="1"/>
    <col min="775" max="775" width="13.140625" style="85" customWidth="1"/>
    <col min="776" max="1022" width="11.42578125" style="85"/>
    <col min="1023" max="1023" width="11.42578125" style="85" customWidth="1"/>
    <col min="1024" max="1024" width="11.140625" style="85" customWidth="1"/>
    <col min="1025" max="1025" width="29.140625" style="85" customWidth="1"/>
    <col min="1026" max="1026" width="11.42578125" style="85"/>
    <col min="1027" max="1027" width="12.85546875" style="85" customWidth="1"/>
    <col min="1028" max="1028" width="14.5703125" style="85" bestFit="1" customWidth="1"/>
    <col min="1029" max="1029" width="21.7109375" style="85" customWidth="1"/>
    <col min="1030" max="1030" width="13.7109375" style="85" customWidth="1"/>
    <col min="1031" max="1031" width="13.140625" style="85" customWidth="1"/>
    <col min="1032" max="1278" width="11.42578125" style="85"/>
    <col min="1279" max="1279" width="11.42578125" style="85" customWidth="1"/>
    <col min="1280" max="1280" width="11.140625" style="85" customWidth="1"/>
    <col min="1281" max="1281" width="29.140625" style="85" customWidth="1"/>
    <col min="1282" max="1282" width="11.42578125" style="85"/>
    <col min="1283" max="1283" width="12.85546875" style="85" customWidth="1"/>
    <col min="1284" max="1284" width="14.5703125" style="85" bestFit="1" customWidth="1"/>
    <col min="1285" max="1285" width="21.7109375" style="85" customWidth="1"/>
    <col min="1286" max="1286" width="13.7109375" style="85" customWidth="1"/>
    <col min="1287" max="1287" width="13.140625" style="85" customWidth="1"/>
    <col min="1288" max="1534" width="11.42578125" style="85"/>
    <col min="1535" max="1535" width="11.42578125" style="85" customWidth="1"/>
    <col min="1536" max="1536" width="11.140625" style="85" customWidth="1"/>
    <col min="1537" max="1537" width="29.140625" style="85" customWidth="1"/>
    <col min="1538" max="1538" width="11.42578125" style="85"/>
    <col min="1539" max="1539" width="12.85546875" style="85" customWidth="1"/>
    <col min="1540" max="1540" width="14.5703125" style="85" bestFit="1" customWidth="1"/>
    <col min="1541" max="1541" width="21.7109375" style="85" customWidth="1"/>
    <col min="1542" max="1542" width="13.7109375" style="85" customWidth="1"/>
    <col min="1543" max="1543" width="13.140625" style="85" customWidth="1"/>
    <col min="1544" max="1790" width="11.42578125" style="85"/>
    <col min="1791" max="1791" width="11.42578125" style="85" customWidth="1"/>
    <col min="1792" max="1792" width="11.140625" style="85" customWidth="1"/>
    <col min="1793" max="1793" width="29.140625" style="85" customWidth="1"/>
    <col min="1794" max="1794" width="11.42578125" style="85"/>
    <col min="1795" max="1795" width="12.85546875" style="85" customWidth="1"/>
    <col min="1796" max="1796" width="14.5703125" style="85" bestFit="1" customWidth="1"/>
    <col min="1797" max="1797" width="21.7109375" style="85" customWidth="1"/>
    <col min="1798" max="1798" width="13.7109375" style="85" customWidth="1"/>
    <col min="1799" max="1799" width="13.140625" style="85" customWidth="1"/>
    <col min="1800" max="2046" width="11.42578125" style="85"/>
    <col min="2047" max="2047" width="11.42578125" style="85" customWidth="1"/>
    <col min="2048" max="2048" width="11.140625" style="85" customWidth="1"/>
    <col min="2049" max="2049" width="29.140625" style="85" customWidth="1"/>
    <col min="2050" max="2050" width="11.42578125" style="85"/>
    <col min="2051" max="2051" width="12.85546875" style="85" customWidth="1"/>
    <col min="2052" max="2052" width="14.5703125" style="85" bestFit="1" customWidth="1"/>
    <col min="2053" max="2053" width="21.7109375" style="85" customWidth="1"/>
    <col min="2054" max="2054" width="13.7109375" style="85" customWidth="1"/>
    <col min="2055" max="2055" width="13.140625" style="85" customWidth="1"/>
    <col min="2056" max="2302" width="11.42578125" style="85"/>
    <col min="2303" max="2303" width="11.42578125" style="85" customWidth="1"/>
    <col min="2304" max="2304" width="11.140625" style="85" customWidth="1"/>
    <col min="2305" max="2305" width="29.140625" style="85" customWidth="1"/>
    <col min="2306" max="2306" width="11.42578125" style="85"/>
    <col min="2307" max="2307" width="12.85546875" style="85" customWidth="1"/>
    <col min="2308" max="2308" width="14.5703125" style="85" bestFit="1" customWidth="1"/>
    <col min="2309" max="2309" width="21.7109375" style="85" customWidth="1"/>
    <col min="2310" max="2310" width="13.7109375" style="85" customWidth="1"/>
    <col min="2311" max="2311" width="13.140625" style="85" customWidth="1"/>
    <col min="2312" max="2558" width="11.42578125" style="85"/>
    <col min="2559" max="2559" width="11.42578125" style="85" customWidth="1"/>
    <col min="2560" max="2560" width="11.140625" style="85" customWidth="1"/>
    <col min="2561" max="2561" width="29.140625" style="85" customWidth="1"/>
    <col min="2562" max="2562" width="11.42578125" style="85"/>
    <col min="2563" max="2563" width="12.85546875" style="85" customWidth="1"/>
    <col min="2564" max="2564" width="14.5703125" style="85" bestFit="1" customWidth="1"/>
    <col min="2565" max="2565" width="21.7109375" style="85" customWidth="1"/>
    <col min="2566" max="2566" width="13.7109375" style="85" customWidth="1"/>
    <col min="2567" max="2567" width="13.140625" style="85" customWidth="1"/>
    <col min="2568" max="2814" width="11.42578125" style="85"/>
    <col min="2815" max="2815" width="11.42578125" style="85" customWidth="1"/>
    <col min="2816" max="2816" width="11.140625" style="85" customWidth="1"/>
    <col min="2817" max="2817" width="29.140625" style="85" customWidth="1"/>
    <col min="2818" max="2818" width="11.42578125" style="85"/>
    <col min="2819" max="2819" width="12.85546875" style="85" customWidth="1"/>
    <col min="2820" max="2820" width="14.5703125" style="85" bestFit="1" customWidth="1"/>
    <col min="2821" max="2821" width="21.7109375" style="85" customWidth="1"/>
    <col min="2822" max="2822" width="13.7109375" style="85" customWidth="1"/>
    <col min="2823" max="2823" width="13.140625" style="85" customWidth="1"/>
    <col min="2824" max="3070" width="11.42578125" style="85"/>
    <col min="3071" max="3071" width="11.42578125" style="85" customWidth="1"/>
    <col min="3072" max="3072" width="11.140625" style="85" customWidth="1"/>
    <col min="3073" max="3073" width="29.140625" style="85" customWidth="1"/>
    <col min="3074" max="3074" width="11.42578125" style="85"/>
    <col min="3075" max="3075" width="12.85546875" style="85" customWidth="1"/>
    <col min="3076" max="3076" width="14.5703125" style="85" bestFit="1" customWidth="1"/>
    <col min="3077" max="3077" width="21.7109375" style="85" customWidth="1"/>
    <col min="3078" max="3078" width="13.7109375" style="85" customWidth="1"/>
    <col min="3079" max="3079" width="13.140625" style="85" customWidth="1"/>
    <col min="3080" max="3326" width="11.42578125" style="85"/>
    <col min="3327" max="3327" width="11.42578125" style="85" customWidth="1"/>
    <col min="3328" max="3328" width="11.140625" style="85" customWidth="1"/>
    <col min="3329" max="3329" width="29.140625" style="85" customWidth="1"/>
    <col min="3330" max="3330" width="11.42578125" style="85"/>
    <col min="3331" max="3331" width="12.85546875" style="85" customWidth="1"/>
    <col min="3332" max="3332" width="14.5703125" style="85" bestFit="1" customWidth="1"/>
    <col min="3333" max="3333" width="21.7109375" style="85" customWidth="1"/>
    <col min="3334" max="3334" width="13.7109375" style="85" customWidth="1"/>
    <col min="3335" max="3335" width="13.140625" style="85" customWidth="1"/>
    <col min="3336" max="3582" width="11.42578125" style="85"/>
    <col min="3583" max="3583" width="11.42578125" style="85" customWidth="1"/>
    <col min="3584" max="3584" width="11.140625" style="85" customWidth="1"/>
    <col min="3585" max="3585" width="29.140625" style="85" customWidth="1"/>
    <col min="3586" max="3586" width="11.42578125" style="85"/>
    <col min="3587" max="3587" width="12.85546875" style="85" customWidth="1"/>
    <col min="3588" max="3588" width="14.5703125" style="85" bestFit="1" customWidth="1"/>
    <col min="3589" max="3589" width="21.7109375" style="85" customWidth="1"/>
    <col min="3590" max="3590" width="13.7109375" style="85" customWidth="1"/>
    <col min="3591" max="3591" width="13.140625" style="85" customWidth="1"/>
    <col min="3592" max="3838" width="11.42578125" style="85"/>
    <col min="3839" max="3839" width="11.42578125" style="85" customWidth="1"/>
    <col min="3840" max="3840" width="11.140625" style="85" customWidth="1"/>
    <col min="3841" max="3841" width="29.140625" style="85" customWidth="1"/>
    <col min="3842" max="3842" width="11.42578125" style="85"/>
    <col min="3843" max="3843" width="12.85546875" style="85" customWidth="1"/>
    <col min="3844" max="3844" width="14.5703125" style="85" bestFit="1" customWidth="1"/>
    <col min="3845" max="3845" width="21.7109375" style="85" customWidth="1"/>
    <col min="3846" max="3846" width="13.7109375" style="85" customWidth="1"/>
    <col min="3847" max="3847" width="13.140625" style="85" customWidth="1"/>
    <col min="3848" max="4094" width="11.42578125" style="85"/>
    <col min="4095" max="4095" width="11.42578125" style="85" customWidth="1"/>
    <col min="4096" max="4096" width="11.140625" style="85" customWidth="1"/>
    <col min="4097" max="4097" width="29.140625" style="85" customWidth="1"/>
    <col min="4098" max="4098" width="11.42578125" style="85"/>
    <col min="4099" max="4099" width="12.85546875" style="85" customWidth="1"/>
    <col min="4100" max="4100" width="14.5703125" style="85" bestFit="1" customWidth="1"/>
    <col min="4101" max="4101" width="21.7109375" style="85" customWidth="1"/>
    <col min="4102" max="4102" width="13.7109375" style="85" customWidth="1"/>
    <col min="4103" max="4103" width="13.140625" style="85" customWidth="1"/>
    <col min="4104" max="4350" width="11.42578125" style="85"/>
    <col min="4351" max="4351" width="11.42578125" style="85" customWidth="1"/>
    <col min="4352" max="4352" width="11.140625" style="85" customWidth="1"/>
    <col min="4353" max="4353" width="29.140625" style="85" customWidth="1"/>
    <col min="4354" max="4354" width="11.42578125" style="85"/>
    <col min="4355" max="4355" width="12.85546875" style="85" customWidth="1"/>
    <col min="4356" max="4356" width="14.5703125" style="85" bestFit="1" customWidth="1"/>
    <col min="4357" max="4357" width="21.7109375" style="85" customWidth="1"/>
    <col min="4358" max="4358" width="13.7109375" style="85" customWidth="1"/>
    <col min="4359" max="4359" width="13.140625" style="85" customWidth="1"/>
    <col min="4360" max="4606" width="11.42578125" style="85"/>
    <col min="4607" max="4607" width="11.42578125" style="85" customWidth="1"/>
    <col min="4608" max="4608" width="11.140625" style="85" customWidth="1"/>
    <col min="4609" max="4609" width="29.140625" style="85" customWidth="1"/>
    <col min="4610" max="4610" width="11.42578125" style="85"/>
    <col min="4611" max="4611" width="12.85546875" style="85" customWidth="1"/>
    <col min="4612" max="4612" width="14.5703125" style="85" bestFit="1" customWidth="1"/>
    <col min="4613" max="4613" width="21.7109375" style="85" customWidth="1"/>
    <col min="4614" max="4614" width="13.7109375" style="85" customWidth="1"/>
    <col min="4615" max="4615" width="13.140625" style="85" customWidth="1"/>
    <col min="4616" max="4862" width="11.42578125" style="85"/>
    <col min="4863" max="4863" width="11.42578125" style="85" customWidth="1"/>
    <col min="4864" max="4864" width="11.140625" style="85" customWidth="1"/>
    <col min="4865" max="4865" width="29.140625" style="85" customWidth="1"/>
    <col min="4866" max="4866" width="11.42578125" style="85"/>
    <col min="4867" max="4867" width="12.85546875" style="85" customWidth="1"/>
    <col min="4868" max="4868" width="14.5703125" style="85" bestFit="1" customWidth="1"/>
    <col min="4869" max="4869" width="21.7109375" style="85" customWidth="1"/>
    <col min="4870" max="4870" width="13.7109375" style="85" customWidth="1"/>
    <col min="4871" max="4871" width="13.140625" style="85" customWidth="1"/>
    <col min="4872" max="5118" width="11.42578125" style="85"/>
    <col min="5119" max="5119" width="11.42578125" style="85" customWidth="1"/>
    <col min="5120" max="5120" width="11.140625" style="85" customWidth="1"/>
    <col min="5121" max="5121" width="29.140625" style="85" customWidth="1"/>
    <col min="5122" max="5122" width="11.42578125" style="85"/>
    <col min="5123" max="5123" width="12.85546875" style="85" customWidth="1"/>
    <col min="5124" max="5124" width="14.5703125" style="85" bestFit="1" customWidth="1"/>
    <col min="5125" max="5125" width="21.7109375" style="85" customWidth="1"/>
    <col min="5126" max="5126" width="13.7109375" style="85" customWidth="1"/>
    <col min="5127" max="5127" width="13.140625" style="85" customWidth="1"/>
    <col min="5128" max="5374" width="11.42578125" style="85"/>
    <col min="5375" max="5375" width="11.42578125" style="85" customWidth="1"/>
    <col min="5376" max="5376" width="11.140625" style="85" customWidth="1"/>
    <col min="5377" max="5377" width="29.140625" style="85" customWidth="1"/>
    <col min="5378" max="5378" width="11.42578125" style="85"/>
    <col min="5379" max="5379" width="12.85546875" style="85" customWidth="1"/>
    <col min="5380" max="5380" width="14.5703125" style="85" bestFit="1" customWidth="1"/>
    <col min="5381" max="5381" width="21.7109375" style="85" customWidth="1"/>
    <col min="5382" max="5382" width="13.7109375" style="85" customWidth="1"/>
    <col min="5383" max="5383" width="13.140625" style="85" customWidth="1"/>
    <col min="5384" max="5630" width="11.42578125" style="85"/>
    <col min="5631" max="5631" width="11.42578125" style="85" customWidth="1"/>
    <col min="5632" max="5632" width="11.140625" style="85" customWidth="1"/>
    <col min="5633" max="5633" width="29.140625" style="85" customWidth="1"/>
    <col min="5634" max="5634" width="11.42578125" style="85"/>
    <col min="5635" max="5635" width="12.85546875" style="85" customWidth="1"/>
    <col min="5636" max="5636" width="14.5703125" style="85" bestFit="1" customWidth="1"/>
    <col min="5637" max="5637" width="21.7109375" style="85" customWidth="1"/>
    <col min="5638" max="5638" width="13.7109375" style="85" customWidth="1"/>
    <col min="5639" max="5639" width="13.140625" style="85" customWidth="1"/>
    <col min="5640" max="5886" width="11.42578125" style="85"/>
    <col min="5887" max="5887" width="11.42578125" style="85" customWidth="1"/>
    <col min="5888" max="5888" width="11.140625" style="85" customWidth="1"/>
    <col min="5889" max="5889" width="29.140625" style="85" customWidth="1"/>
    <col min="5890" max="5890" width="11.42578125" style="85"/>
    <col min="5891" max="5891" width="12.85546875" style="85" customWidth="1"/>
    <col min="5892" max="5892" width="14.5703125" style="85" bestFit="1" customWidth="1"/>
    <col min="5893" max="5893" width="21.7109375" style="85" customWidth="1"/>
    <col min="5894" max="5894" width="13.7109375" style="85" customWidth="1"/>
    <col min="5895" max="5895" width="13.140625" style="85" customWidth="1"/>
    <col min="5896" max="6142" width="11.42578125" style="85"/>
    <col min="6143" max="6143" width="11.42578125" style="85" customWidth="1"/>
    <col min="6144" max="6144" width="11.140625" style="85" customWidth="1"/>
    <col min="6145" max="6145" width="29.140625" style="85" customWidth="1"/>
    <col min="6146" max="6146" width="11.42578125" style="85"/>
    <col min="6147" max="6147" width="12.85546875" style="85" customWidth="1"/>
    <col min="6148" max="6148" width="14.5703125" style="85" bestFit="1" customWidth="1"/>
    <col min="6149" max="6149" width="21.7109375" style="85" customWidth="1"/>
    <col min="6150" max="6150" width="13.7109375" style="85" customWidth="1"/>
    <col min="6151" max="6151" width="13.140625" style="85" customWidth="1"/>
    <col min="6152" max="6398" width="11.42578125" style="85"/>
    <col min="6399" max="6399" width="11.42578125" style="85" customWidth="1"/>
    <col min="6400" max="6400" width="11.140625" style="85" customWidth="1"/>
    <col min="6401" max="6401" width="29.140625" style="85" customWidth="1"/>
    <col min="6402" max="6402" width="11.42578125" style="85"/>
    <col min="6403" max="6403" width="12.85546875" style="85" customWidth="1"/>
    <col min="6404" max="6404" width="14.5703125" style="85" bestFit="1" customWidth="1"/>
    <col min="6405" max="6405" width="21.7109375" style="85" customWidth="1"/>
    <col min="6406" max="6406" width="13.7109375" style="85" customWidth="1"/>
    <col min="6407" max="6407" width="13.140625" style="85" customWidth="1"/>
    <col min="6408" max="6654" width="11.42578125" style="85"/>
    <col min="6655" max="6655" width="11.42578125" style="85" customWidth="1"/>
    <col min="6656" max="6656" width="11.140625" style="85" customWidth="1"/>
    <col min="6657" max="6657" width="29.140625" style="85" customWidth="1"/>
    <col min="6658" max="6658" width="11.42578125" style="85"/>
    <col min="6659" max="6659" width="12.85546875" style="85" customWidth="1"/>
    <col min="6660" max="6660" width="14.5703125" style="85" bestFit="1" customWidth="1"/>
    <col min="6661" max="6661" width="21.7109375" style="85" customWidth="1"/>
    <col min="6662" max="6662" width="13.7109375" style="85" customWidth="1"/>
    <col min="6663" max="6663" width="13.140625" style="85" customWidth="1"/>
    <col min="6664" max="6910" width="11.42578125" style="85"/>
    <col min="6911" max="6911" width="11.42578125" style="85" customWidth="1"/>
    <col min="6912" max="6912" width="11.140625" style="85" customWidth="1"/>
    <col min="6913" max="6913" width="29.140625" style="85" customWidth="1"/>
    <col min="6914" max="6914" width="11.42578125" style="85"/>
    <col min="6915" max="6915" width="12.85546875" style="85" customWidth="1"/>
    <col min="6916" max="6916" width="14.5703125" style="85" bestFit="1" customWidth="1"/>
    <col min="6917" max="6917" width="21.7109375" style="85" customWidth="1"/>
    <col min="6918" max="6918" width="13.7109375" style="85" customWidth="1"/>
    <col min="6919" max="6919" width="13.140625" style="85" customWidth="1"/>
    <col min="6920" max="7166" width="11.42578125" style="85"/>
    <col min="7167" max="7167" width="11.42578125" style="85" customWidth="1"/>
    <col min="7168" max="7168" width="11.140625" style="85" customWidth="1"/>
    <col min="7169" max="7169" width="29.140625" style="85" customWidth="1"/>
    <col min="7170" max="7170" width="11.42578125" style="85"/>
    <col min="7171" max="7171" width="12.85546875" style="85" customWidth="1"/>
    <col min="7172" max="7172" width="14.5703125" style="85" bestFit="1" customWidth="1"/>
    <col min="7173" max="7173" width="21.7109375" style="85" customWidth="1"/>
    <col min="7174" max="7174" width="13.7109375" style="85" customWidth="1"/>
    <col min="7175" max="7175" width="13.140625" style="85" customWidth="1"/>
    <col min="7176" max="7422" width="11.42578125" style="85"/>
    <col min="7423" max="7423" width="11.42578125" style="85" customWidth="1"/>
    <col min="7424" max="7424" width="11.140625" style="85" customWidth="1"/>
    <col min="7425" max="7425" width="29.140625" style="85" customWidth="1"/>
    <col min="7426" max="7426" width="11.42578125" style="85"/>
    <col min="7427" max="7427" width="12.85546875" style="85" customWidth="1"/>
    <col min="7428" max="7428" width="14.5703125" style="85" bestFit="1" customWidth="1"/>
    <col min="7429" max="7429" width="21.7109375" style="85" customWidth="1"/>
    <col min="7430" max="7430" width="13.7109375" style="85" customWidth="1"/>
    <col min="7431" max="7431" width="13.140625" style="85" customWidth="1"/>
    <col min="7432" max="7678" width="11.42578125" style="85"/>
    <col min="7679" max="7679" width="11.42578125" style="85" customWidth="1"/>
    <col min="7680" max="7680" width="11.140625" style="85" customWidth="1"/>
    <col min="7681" max="7681" width="29.140625" style="85" customWidth="1"/>
    <col min="7682" max="7682" width="11.42578125" style="85"/>
    <col min="7683" max="7683" width="12.85546875" style="85" customWidth="1"/>
    <col min="7684" max="7684" width="14.5703125" style="85" bestFit="1" customWidth="1"/>
    <col min="7685" max="7685" width="21.7109375" style="85" customWidth="1"/>
    <col min="7686" max="7686" width="13.7109375" style="85" customWidth="1"/>
    <col min="7687" max="7687" width="13.140625" style="85" customWidth="1"/>
    <col min="7688" max="7934" width="11.42578125" style="85"/>
    <col min="7935" max="7935" width="11.42578125" style="85" customWidth="1"/>
    <col min="7936" max="7936" width="11.140625" style="85" customWidth="1"/>
    <col min="7937" max="7937" width="29.140625" style="85" customWidth="1"/>
    <col min="7938" max="7938" width="11.42578125" style="85"/>
    <col min="7939" max="7939" width="12.85546875" style="85" customWidth="1"/>
    <col min="7940" max="7940" width="14.5703125" style="85" bestFit="1" customWidth="1"/>
    <col min="7941" max="7941" width="21.7109375" style="85" customWidth="1"/>
    <col min="7942" max="7942" width="13.7109375" style="85" customWidth="1"/>
    <col min="7943" max="7943" width="13.140625" style="85" customWidth="1"/>
    <col min="7944" max="8190" width="11.42578125" style="85"/>
    <col min="8191" max="8191" width="11.42578125" style="85" customWidth="1"/>
    <col min="8192" max="8192" width="11.140625" style="85" customWidth="1"/>
    <col min="8193" max="8193" width="29.140625" style="85" customWidth="1"/>
    <col min="8194" max="8194" width="11.42578125" style="85"/>
    <col min="8195" max="8195" width="12.85546875" style="85" customWidth="1"/>
    <col min="8196" max="8196" width="14.5703125" style="85" bestFit="1" customWidth="1"/>
    <col min="8197" max="8197" width="21.7109375" style="85" customWidth="1"/>
    <col min="8198" max="8198" width="13.7109375" style="85" customWidth="1"/>
    <col min="8199" max="8199" width="13.140625" style="85" customWidth="1"/>
    <col min="8200" max="8446" width="11.42578125" style="85"/>
    <col min="8447" max="8447" width="11.42578125" style="85" customWidth="1"/>
    <col min="8448" max="8448" width="11.140625" style="85" customWidth="1"/>
    <col min="8449" max="8449" width="29.140625" style="85" customWidth="1"/>
    <col min="8450" max="8450" width="11.42578125" style="85"/>
    <col min="8451" max="8451" width="12.85546875" style="85" customWidth="1"/>
    <col min="8452" max="8452" width="14.5703125" style="85" bestFit="1" customWidth="1"/>
    <col min="8453" max="8453" width="21.7109375" style="85" customWidth="1"/>
    <col min="8454" max="8454" width="13.7109375" style="85" customWidth="1"/>
    <col min="8455" max="8455" width="13.140625" style="85" customWidth="1"/>
    <col min="8456" max="8702" width="11.42578125" style="85"/>
    <col min="8703" max="8703" width="11.42578125" style="85" customWidth="1"/>
    <col min="8704" max="8704" width="11.140625" style="85" customWidth="1"/>
    <col min="8705" max="8705" width="29.140625" style="85" customWidth="1"/>
    <col min="8706" max="8706" width="11.42578125" style="85"/>
    <col min="8707" max="8707" width="12.85546875" style="85" customWidth="1"/>
    <col min="8708" max="8708" width="14.5703125" style="85" bestFit="1" customWidth="1"/>
    <col min="8709" max="8709" width="21.7109375" style="85" customWidth="1"/>
    <col min="8710" max="8710" width="13.7109375" style="85" customWidth="1"/>
    <col min="8711" max="8711" width="13.140625" style="85" customWidth="1"/>
    <col min="8712" max="8958" width="11.42578125" style="85"/>
    <col min="8959" max="8959" width="11.42578125" style="85" customWidth="1"/>
    <col min="8960" max="8960" width="11.140625" style="85" customWidth="1"/>
    <col min="8961" max="8961" width="29.140625" style="85" customWidth="1"/>
    <col min="8962" max="8962" width="11.42578125" style="85"/>
    <col min="8963" max="8963" width="12.85546875" style="85" customWidth="1"/>
    <col min="8964" max="8964" width="14.5703125" style="85" bestFit="1" customWidth="1"/>
    <col min="8965" max="8965" width="21.7109375" style="85" customWidth="1"/>
    <col min="8966" max="8966" width="13.7109375" style="85" customWidth="1"/>
    <col min="8967" max="8967" width="13.140625" style="85" customWidth="1"/>
    <col min="8968" max="9214" width="11.42578125" style="85"/>
    <col min="9215" max="9215" width="11.42578125" style="85" customWidth="1"/>
    <col min="9216" max="9216" width="11.140625" style="85" customWidth="1"/>
    <col min="9217" max="9217" width="29.140625" style="85" customWidth="1"/>
    <col min="9218" max="9218" width="11.42578125" style="85"/>
    <col min="9219" max="9219" width="12.85546875" style="85" customWidth="1"/>
    <col min="9220" max="9220" width="14.5703125" style="85" bestFit="1" customWidth="1"/>
    <col min="9221" max="9221" width="21.7109375" style="85" customWidth="1"/>
    <col min="9222" max="9222" width="13.7109375" style="85" customWidth="1"/>
    <col min="9223" max="9223" width="13.140625" style="85" customWidth="1"/>
    <col min="9224" max="9470" width="11.42578125" style="85"/>
    <col min="9471" max="9471" width="11.42578125" style="85" customWidth="1"/>
    <col min="9472" max="9472" width="11.140625" style="85" customWidth="1"/>
    <col min="9473" max="9473" width="29.140625" style="85" customWidth="1"/>
    <col min="9474" max="9474" width="11.42578125" style="85"/>
    <col min="9475" max="9475" width="12.85546875" style="85" customWidth="1"/>
    <col min="9476" max="9476" width="14.5703125" style="85" bestFit="1" customWidth="1"/>
    <col min="9477" max="9477" width="21.7109375" style="85" customWidth="1"/>
    <col min="9478" max="9478" width="13.7109375" style="85" customWidth="1"/>
    <col min="9479" max="9479" width="13.140625" style="85" customWidth="1"/>
    <col min="9480" max="9726" width="11.42578125" style="85"/>
    <col min="9727" max="9727" width="11.42578125" style="85" customWidth="1"/>
    <col min="9728" max="9728" width="11.140625" style="85" customWidth="1"/>
    <col min="9729" max="9729" width="29.140625" style="85" customWidth="1"/>
    <col min="9730" max="9730" width="11.42578125" style="85"/>
    <col min="9731" max="9731" width="12.85546875" style="85" customWidth="1"/>
    <col min="9732" max="9732" width="14.5703125" style="85" bestFit="1" customWidth="1"/>
    <col min="9733" max="9733" width="21.7109375" style="85" customWidth="1"/>
    <col min="9734" max="9734" width="13.7109375" style="85" customWidth="1"/>
    <col min="9735" max="9735" width="13.140625" style="85" customWidth="1"/>
    <col min="9736" max="9982" width="11.42578125" style="85"/>
    <col min="9983" max="9983" width="11.42578125" style="85" customWidth="1"/>
    <col min="9984" max="9984" width="11.140625" style="85" customWidth="1"/>
    <col min="9985" max="9985" width="29.140625" style="85" customWidth="1"/>
    <col min="9986" max="9986" width="11.42578125" style="85"/>
    <col min="9987" max="9987" width="12.85546875" style="85" customWidth="1"/>
    <col min="9988" max="9988" width="14.5703125" style="85" bestFit="1" customWidth="1"/>
    <col min="9989" max="9989" width="21.7109375" style="85" customWidth="1"/>
    <col min="9990" max="9990" width="13.7109375" style="85" customWidth="1"/>
    <col min="9991" max="9991" width="13.140625" style="85" customWidth="1"/>
    <col min="9992" max="10238" width="11.42578125" style="85"/>
    <col min="10239" max="10239" width="11.42578125" style="85" customWidth="1"/>
    <col min="10240" max="10240" width="11.140625" style="85" customWidth="1"/>
    <col min="10241" max="10241" width="29.140625" style="85" customWidth="1"/>
    <col min="10242" max="10242" width="11.42578125" style="85"/>
    <col min="10243" max="10243" width="12.85546875" style="85" customWidth="1"/>
    <col min="10244" max="10244" width="14.5703125" style="85" bestFit="1" customWidth="1"/>
    <col min="10245" max="10245" width="21.7109375" style="85" customWidth="1"/>
    <col min="10246" max="10246" width="13.7109375" style="85" customWidth="1"/>
    <col min="10247" max="10247" width="13.140625" style="85" customWidth="1"/>
    <col min="10248" max="10494" width="11.42578125" style="85"/>
    <col min="10495" max="10495" width="11.42578125" style="85" customWidth="1"/>
    <col min="10496" max="10496" width="11.140625" style="85" customWidth="1"/>
    <col min="10497" max="10497" width="29.140625" style="85" customWidth="1"/>
    <col min="10498" max="10498" width="11.42578125" style="85"/>
    <col min="10499" max="10499" width="12.85546875" style="85" customWidth="1"/>
    <col min="10500" max="10500" width="14.5703125" style="85" bestFit="1" customWidth="1"/>
    <col min="10501" max="10501" width="21.7109375" style="85" customWidth="1"/>
    <col min="10502" max="10502" width="13.7109375" style="85" customWidth="1"/>
    <col min="10503" max="10503" width="13.140625" style="85" customWidth="1"/>
    <col min="10504" max="10750" width="11.42578125" style="85"/>
    <col min="10751" max="10751" width="11.42578125" style="85" customWidth="1"/>
    <col min="10752" max="10752" width="11.140625" style="85" customWidth="1"/>
    <col min="10753" max="10753" width="29.140625" style="85" customWidth="1"/>
    <col min="10754" max="10754" width="11.42578125" style="85"/>
    <col min="10755" max="10755" width="12.85546875" style="85" customWidth="1"/>
    <col min="10756" max="10756" width="14.5703125" style="85" bestFit="1" customWidth="1"/>
    <col min="10757" max="10757" width="21.7109375" style="85" customWidth="1"/>
    <col min="10758" max="10758" width="13.7109375" style="85" customWidth="1"/>
    <col min="10759" max="10759" width="13.140625" style="85" customWidth="1"/>
    <col min="10760" max="11006" width="11.42578125" style="85"/>
    <col min="11007" max="11007" width="11.42578125" style="85" customWidth="1"/>
    <col min="11008" max="11008" width="11.140625" style="85" customWidth="1"/>
    <col min="11009" max="11009" width="29.140625" style="85" customWidth="1"/>
    <col min="11010" max="11010" width="11.42578125" style="85"/>
    <col min="11011" max="11011" width="12.85546875" style="85" customWidth="1"/>
    <col min="11012" max="11012" width="14.5703125" style="85" bestFit="1" customWidth="1"/>
    <col min="11013" max="11013" width="21.7109375" style="85" customWidth="1"/>
    <col min="11014" max="11014" width="13.7109375" style="85" customWidth="1"/>
    <col min="11015" max="11015" width="13.140625" style="85" customWidth="1"/>
    <col min="11016" max="11262" width="11.42578125" style="85"/>
    <col min="11263" max="11263" width="11.42578125" style="85" customWidth="1"/>
    <col min="11264" max="11264" width="11.140625" style="85" customWidth="1"/>
    <col min="11265" max="11265" width="29.140625" style="85" customWidth="1"/>
    <col min="11266" max="11266" width="11.42578125" style="85"/>
    <col min="11267" max="11267" width="12.85546875" style="85" customWidth="1"/>
    <col min="11268" max="11268" width="14.5703125" style="85" bestFit="1" customWidth="1"/>
    <col min="11269" max="11269" width="21.7109375" style="85" customWidth="1"/>
    <col min="11270" max="11270" width="13.7109375" style="85" customWidth="1"/>
    <col min="11271" max="11271" width="13.140625" style="85" customWidth="1"/>
    <col min="11272" max="11518" width="11.42578125" style="85"/>
    <col min="11519" max="11519" width="11.42578125" style="85" customWidth="1"/>
    <col min="11520" max="11520" width="11.140625" style="85" customWidth="1"/>
    <col min="11521" max="11521" width="29.140625" style="85" customWidth="1"/>
    <col min="11522" max="11522" width="11.42578125" style="85"/>
    <col min="11523" max="11523" width="12.85546875" style="85" customWidth="1"/>
    <col min="11524" max="11524" width="14.5703125" style="85" bestFit="1" customWidth="1"/>
    <col min="11525" max="11525" width="21.7109375" style="85" customWidth="1"/>
    <col min="11526" max="11526" width="13.7109375" style="85" customWidth="1"/>
    <col min="11527" max="11527" width="13.140625" style="85" customWidth="1"/>
    <col min="11528" max="11774" width="11.42578125" style="85"/>
    <col min="11775" max="11775" width="11.42578125" style="85" customWidth="1"/>
    <col min="11776" max="11776" width="11.140625" style="85" customWidth="1"/>
    <col min="11777" max="11777" width="29.140625" style="85" customWidth="1"/>
    <col min="11778" max="11778" width="11.42578125" style="85"/>
    <col min="11779" max="11779" width="12.85546875" style="85" customWidth="1"/>
    <col min="11780" max="11780" width="14.5703125" style="85" bestFit="1" customWidth="1"/>
    <col min="11781" max="11781" width="21.7109375" style="85" customWidth="1"/>
    <col min="11782" max="11782" width="13.7109375" style="85" customWidth="1"/>
    <col min="11783" max="11783" width="13.140625" style="85" customWidth="1"/>
    <col min="11784" max="12030" width="11.42578125" style="85"/>
    <col min="12031" max="12031" width="11.42578125" style="85" customWidth="1"/>
    <col min="12032" max="12032" width="11.140625" style="85" customWidth="1"/>
    <col min="12033" max="12033" width="29.140625" style="85" customWidth="1"/>
    <col min="12034" max="12034" width="11.42578125" style="85"/>
    <col min="12035" max="12035" width="12.85546875" style="85" customWidth="1"/>
    <col min="12036" max="12036" width="14.5703125" style="85" bestFit="1" customWidth="1"/>
    <col min="12037" max="12037" width="21.7109375" style="85" customWidth="1"/>
    <col min="12038" max="12038" width="13.7109375" style="85" customWidth="1"/>
    <col min="12039" max="12039" width="13.140625" style="85" customWidth="1"/>
    <col min="12040" max="12286" width="11.42578125" style="85"/>
    <col min="12287" max="12287" width="11.42578125" style="85" customWidth="1"/>
    <col min="12288" max="12288" width="11.140625" style="85" customWidth="1"/>
    <col min="12289" max="12289" width="29.140625" style="85" customWidth="1"/>
    <col min="12290" max="12290" width="11.42578125" style="85"/>
    <col min="12291" max="12291" width="12.85546875" style="85" customWidth="1"/>
    <col min="12292" max="12292" width="14.5703125" style="85" bestFit="1" customWidth="1"/>
    <col min="12293" max="12293" width="21.7109375" style="85" customWidth="1"/>
    <col min="12294" max="12294" width="13.7109375" style="85" customWidth="1"/>
    <col min="12295" max="12295" width="13.140625" style="85" customWidth="1"/>
    <col min="12296" max="12542" width="11.42578125" style="85"/>
    <col min="12543" max="12543" width="11.42578125" style="85" customWidth="1"/>
    <col min="12544" max="12544" width="11.140625" style="85" customWidth="1"/>
    <col min="12545" max="12545" width="29.140625" style="85" customWidth="1"/>
    <col min="12546" max="12546" width="11.42578125" style="85"/>
    <col min="12547" max="12547" width="12.85546875" style="85" customWidth="1"/>
    <col min="12548" max="12548" width="14.5703125" style="85" bestFit="1" customWidth="1"/>
    <col min="12549" max="12549" width="21.7109375" style="85" customWidth="1"/>
    <col min="12550" max="12550" width="13.7109375" style="85" customWidth="1"/>
    <col min="12551" max="12551" width="13.140625" style="85" customWidth="1"/>
    <col min="12552" max="12798" width="11.42578125" style="85"/>
    <col min="12799" max="12799" width="11.42578125" style="85" customWidth="1"/>
    <col min="12800" max="12800" width="11.140625" style="85" customWidth="1"/>
    <col min="12801" max="12801" width="29.140625" style="85" customWidth="1"/>
    <col min="12802" max="12802" width="11.42578125" style="85"/>
    <col min="12803" max="12803" width="12.85546875" style="85" customWidth="1"/>
    <col min="12804" max="12804" width="14.5703125" style="85" bestFit="1" customWidth="1"/>
    <col min="12805" max="12805" width="21.7109375" style="85" customWidth="1"/>
    <col min="12806" max="12806" width="13.7109375" style="85" customWidth="1"/>
    <col min="12807" max="12807" width="13.140625" style="85" customWidth="1"/>
    <col min="12808" max="13054" width="11.42578125" style="85"/>
    <col min="13055" max="13055" width="11.42578125" style="85" customWidth="1"/>
    <col min="13056" max="13056" width="11.140625" style="85" customWidth="1"/>
    <col min="13057" max="13057" width="29.140625" style="85" customWidth="1"/>
    <col min="13058" max="13058" width="11.42578125" style="85"/>
    <col min="13059" max="13059" width="12.85546875" style="85" customWidth="1"/>
    <col min="13060" max="13060" width="14.5703125" style="85" bestFit="1" customWidth="1"/>
    <col min="13061" max="13061" width="21.7109375" style="85" customWidth="1"/>
    <col min="13062" max="13062" width="13.7109375" style="85" customWidth="1"/>
    <col min="13063" max="13063" width="13.140625" style="85" customWidth="1"/>
    <col min="13064" max="13310" width="11.42578125" style="85"/>
    <col min="13311" max="13311" width="11.42578125" style="85" customWidth="1"/>
    <col min="13312" max="13312" width="11.140625" style="85" customWidth="1"/>
    <col min="13313" max="13313" width="29.140625" style="85" customWidth="1"/>
    <col min="13314" max="13314" width="11.42578125" style="85"/>
    <col min="13315" max="13315" width="12.85546875" style="85" customWidth="1"/>
    <col min="13316" max="13316" width="14.5703125" style="85" bestFit="1" customWidth="1"/>
    <col min="13317" max="13317" width="21.7109375" style="85" customWidth="1"/>
    <col min="13318" max="13318" width="13.7109375" style="85" customWidth="1"/>
    <col min="13319" max="13319" width="13.140625" style="85" customWidth="1"/>
    <col min="13320" max="13566" width="11.42578125" style="85"/>
    <col min="13567" max="13567" width="11.42578125" style="85" customWidth="1"/>
    <col min="13568" max="13568" width="11.140625" style="85" customWidth="1"/>
    <col min="13569" max="13569" width="29.140625" style="85" customWidth="1"/>
    <col min="13570" max="13570" width="11.42578125" style="85"/>
    <col min="13571" max="13571" width="12.85546875" style="85" customWidth="1"/>
    <col min="13572" max="13572" width="14.5703125" style="85" bestFit="1" customWidth="1"/>
    <col min="13573" max="13573" width="21.7109375" style="85" customWidth="1"/>
    <col min="13574" max="13574" width="13.7109375" style="85" customWidth="1"/>
    <col min="13575" max="13575" width="13.140625" style="85" customWidth="1"/>
    <col min="13576" max="13822" width="11.42578125" style="85"/>
    <col min="13823" max="13823" width="11.42578125" style="85" customWidth="1"/>
    <col min="13824" max="13824" width="11.140625" style="85" customWidth="1"/>
    <col min="13825" max="13825" width="29.140625" style="85" customWidth="1"/>
    <col min="13826" max="13826" width="11.42578125" style="85"/>
    <col min="13827" max="13827" width="12.85546875" style="85" customWidth="1"/>
    <col min="13828" max="13828" width="14.5703125" style="85" bestFit="1" customWidth="1"/>
    <col min="13829" max="13829" width="21.7109375" style="85" customWidth="1"/>
    <col min="13830" max="13830" width="13.7109375" style="85" customWidth="1"/>
    <col min="13831" max="13831" width="13.140625" style="85" customWidth="1"/>
    <col min="13832" max="14078" width="11.42578125" style="85"/>
    <col min="14079" max="14079" width="11.42578125" style="85" customWidth="1"/>
    <col min="14080" max="14080" width="11.140625" style="85" customWidth="1"/>
    <col min="14081" max="14081" width="29.140625" style="85" customWidth="1"/>
    <col min="14082" max="14082" width="11.42578125" style="85"/>
    <col min="14083" max="14083" width="12.85546875" style="85" customWidth="1"/>
    <col min="14084" max="14084" width="14.5703125" style="85" bestFit="1" customWidth="1"/>
    <col min="14085" max="14085" width="21.7109375" style="85" customWidth="1"/>
    <col min="14086" max="14086" width="13.7109375" style="85" customWidth="1"/>
    <col min="14087" max="14087" width="13.140625" style="85" customWidth="1"/>
    <col min="14088" max="14334" width="11.42578125" style="85"/>
    <col min="14335" max="14335" width="11.42578125" style="85" customWidth="1"/>
    <col min="14336" max="14336" width="11.140625" style="85" customWidth="1"/>
    <col min="14337" max="14337" width="29.140625" style="85" customWidth="1"/>
    <col min="14338" max="14338" width="11.42578125" style="85"/>
    <col min="14339" max="14339" width="12.85546875" style="85" customWidth="1"/>
    <col min="14340" max="14340" width="14.5703125" style="85" bestFit="1" customWidth="1"/>
    <col min="14341" max="14341" width="21.7109375" style="85" customWidth="1"/>
    <col min="14342" max="14342" width="13.7109375" style="85" customWidth="1"/>
    <col min="14343" max="14343" width="13.140625" style="85" customWidth="1"/>
    <col min="14344" max="14590" width="11.42578125" style="85"/>
    <col min="14591" max="14591" width="11.42578125" style="85" customWidth="1"/>
    <col min="14592" max="14592" width="11.140625" style="85" customWidth="1"/>
    <col min="14593" max="14593" width="29.140625" style="85" customWidth="1"/>
    <col min="14594" max="14594" width="11.42578125" style="85"/>
    <col min="14595" max="14595" width="12.85546875" style="85" customWidth="1"/>
    <col min="14596" max="14596" width="14.5703125" style="85" bestFit="1" customWidth="1"/>
    <col min="14597" max="14597" width="21.7109375" style="85" customWidth="1"/>
    <col min="14598" max="14598" width="13.7109375" style="85" customWidth="1"/>
    <col min="14599" max="14599" width="13.140625" style="85" customWidth="1"/>
    <col min="14600" max="14846" width="11.42578125" style="85"/>
    <col min="14847" max="14847" width="11.42578125" style="85" customWidth="1"/>
    <col min="14848" max="14848" width="11.140625" style="85" customWidth="1"/>
    <col min="14849" max="14849" width="29.140625" style="85" customWidth="1"/>
    <col min="14850" max="14850" width="11.42578125" style="85"/>
    <col min="14851" max="14851" width="12.85546875" style="85" customWidth="1"/>
    <col min="14852" max="14852" width="14.5703125" style="85" bestFit="1" customWidth="1"/>
    <col min="14853" max="14853" width="21.7109375" style="85" customWidth="1"/>
    <col min="14854" max="14854" width="13.7109375" style="85" customWidth="1"/>
    <col min="14855" max="14855" width="13.140625" style="85" customWidth="1"/>
    <col min="14856" max="15102" width="11.42578125" style="85"/>
    <col min="15103" max="15103" width="11.42578125" style="85" customWidth="1"/>
    <col min="15104" max="15104" width="11.140625" style="85" customWidth="1"/>
    <col min="15105" max="15105" width="29.140625" style="85" customWidth="1"/>
    <col min="15106" max="15106" width="11.42578125" style="85"/>
    <col min="15107" max="15107" width="12.85546875" style="85" customWidth="1"/>
    <col min="15108" max="15108" width="14.5703125" style="85" bestFit="1" customWidth="1"/>
    <col min="15109" max="15109" width="21.7109375" style="85" customWidth="1"/>
    <col min="15110" max="15110" width="13.7109375" style="85" customWidth="1"/>
    <col min="15111" max="15111" width="13.140625" style="85" customWidth="1"/>
    <col min="15112" max="15358" width="11.42578125" style="85"/>
    <col min="15359" max="15359" width="11.42578125" style="85" customWidth="1"/>
    <col min="15360" max="15360" width="11.140625" style="85" customWidth="1"/>
    <col min="15361" max="15361" width="29.140625" style="85" customWidth="1"/>
    <col min="15362" max="15362" width="11.42578125" style="85"/>
    <col min="15363" max="15363" width="12.85546875" style="85" customWidth="1"/>
    <col min="15364" max="15364" width="14.5703125" style="85" bestFit="1" customWidth="1"/>
    <col min="15365" max="15365" width="21.7109375" style="85" customWidth="1"/>
    <col min="15366" max="15366" width="13.7109375" style="85" customWidth="1"/>
    <col min="15367" max="15367" width="13.140625" style="85" customWidth="1"/>
    <col min="15368" max="15614" width="11.42578125" style="85"/>
    <col min="15615" max="15615" width="11.42578125" style="85" customWidth="1"/>
    <col min="15616" max="15616" width="11.140625" style="85" customWidth="1"/>
    <col min="15617" max="15617" width="29.140625" style="85" customWidth="1"/>
    <col min="15618" max="15618" width="11.42578125" style="85"/>
    <col min="15619" max="15619" width="12.85546875" style="85" customWidth="1"/>
    <col min="15620" max="15620" width="14.5703125" style="85" bestFit="1" customWidth="1"/>
    <col min="15621" max="15621" width="21.7109375" style="85" customWidth="1"/>
    <col min="15622" max="15622" width="13.7109375" style="85" customWidth="1"/>
    <col min="15623" max="15623" width="13.140625" style="85" customWidth="1"/>
    <col min="15624" max="15870" width="11.42578125" style="85"/>
    <col min="15871" max="15871" width="11.42578125" style="85" customWidth="1"/>
    <col min="15872" max="15872" width="11.140625" style="85" customWidth="1"/>
    <col min="15873" max="15873" width="29.140625" style="85" customWidth="1"/>
    <col min="15874" max="15874" width="11.42578125" style="85"/>
    <col min="15875" max="15875" width="12.85546875" style="85" customWidth="1"/>
    <col min="15876" max="15876" width="14.5703125" style="85" bestFit="1" customWidth="1"/>
    <col min="15877" max="15877" width="21.7109375" style="85" customWidth="1"/>
    <col min="15878" max="15878" width="13.7109375" style="85" customWidth="1"/>
    <col min="15879" max="15879" width="13.140625" style="85" customWidth="1"/>
    <col min="15880" max="16126" width="11.42578125" style="85"/>
    <col min="16127" max="16127" width="11.42578125" style="85" customWidth="1"/>
    <col min="16128" max="16128" width="11.140625" style="85" customWidth="1"/>
    <col min="16129" max="16129" width="29.140625" style="85" customWidth="1"/>
    <col min="16130" max="16130" width="11.42578125" style="85"/>
    <col min="16131" max="16131" width="12.85546875" style="85" customWidth="1"/>
    <col min="16132" max="16132" width="14.5703125" style="85" bestFit="1" customWidth="1"/>
    <col min="16133" max="16133" width="21.7109375" style="85" customWidth="1"/>
    <col min="16134" max="16134" width="13.7109375" style="85" customWidth="1"/>
    <col min="16135" max="16135" width="13.140625" style="85" customWidth="1"/>
    <col min="16136" max="16384" width="11.42578125" style="85"/>
  </cols>
  <sheetData>
    <row r="2" spans="1:8" x14ac:dyDescent="0.25">
      <c r="B2" s="104"/>
      <c r="C2" s="105"/>
      <c r="D2" s="86"/>
      <c r="E2" s="110" t="s">
        <v>16</v>
      </c>
      <c r="F2" s="111"/>
      <c r="G2" s="111"/>
      <c r="H2" s="112"/>
    </row>
    <row r="3" spans="1:8" x14ac:dyDescent="0.25">
      <c r="B3" s="106"/>
      <c r="C3" s="107"/>
      <c r="D3" s="86"/>
      <c r="E3" s="113" t="s">
        <v>17</v>
      </c>
      <c r="F3" s="114"/>
      <c r="G3" s="114"/>
      <c r="H3" s="105"/>
    </row>
    <row r="4" spans="1:8" x14ac:dyDescent="0.25">
      <c r="B4" s="106"/>
      <c r="C4" s="107"/>
      <c r="D4" s="86"/>
      <c r="E4" s="108"/>
      <c r="F4" s="115"/>
      <c r="G4" s="115"/>
      <c r="H4" s="109"/>
    </row>
    <row r="5" spans="1:8" x14ac:dyDescent="0.25">
      <c r="B5" s="106"/>
      <c r="C5" s="107"/>
      <c r="D5" s="86"/>
      <c r="E5" s="116" t="s">
        <v>18</v>
      </c>
      <c r="F5" s="111"/>
      <c r="G5" s="111"/>
      <c r="H5" s="112"/>
    </row>
    <row r="6" spans="1:8" x14ac:dyDescent="0.25">
      <c r="B6" s="106"/>
      <c r="C6" s="107"/>
      <c r="D6" s="86"/>
      <c r="E6" s="116" t="s">
        <v>54</v>
      </c>
      <c r="F6" s="111"/>
      <c r="G6" s="111"/>
      <c r="H6" s="112"/>
    </row>
    <row r="7" spans="1:8" x14ac:dyDescent="0.25">
      <c r="B7" s="106"/>
      <c r="C7" s="107"/>
      <c r="D7" s="86"/>
      <c r="E7" s="116" t="s">
        <v>19</v>
      </c>
      <c r="F7" s="111"/>
      <c r="G7" s="111"/>
      <c r="H7" s="112"/>
    </row>
    <row r="8" spans="1:8" x14ac:dyDescent="0.25">
      <c r="B8" s="106"/>
      <c r="C8" s="107"/>
      <c r="D8" s="86"/>
      <c r="E8" s="116" t="s">
        <v>110</v>
      </c>
      <c r="F8" s="111"/>
      <c r="G8" s="111"/>
      <c r="H8" s="112"/>
    </row>
    <row r="9" spans="1:8" x14ac:dyDescent="0.25">
      <c r="B9" s="108"/>
      <c r="C9" s="109"/>
      <c r="D9" s="86"/>
      <c r="E9" s="117" t="s">
        <v>20</v>
      </c>
      <c r="F9" s="114"/>
      <c r="G9" s="114"/>
      <c r="H9" s="105"/>
    </row>
    <row r="10" spans="1:8" x14ac:dyDescent="0.25">
      <c r="B10" s="86"/>
      <c r="C10" s="86"/>
      <c r="D10" s="86"/>
      <c r="E10" s="108"/>
      <c r="F10" s="115"/>
      <c r="G10" s="115"/>
      <c r="H10" s="109"/>
    </row>
    <row r="11" spans="1:8" x14ac:dyDescent="0.25">
      <c r="B11" s="86"/>
      <c r="C11" s="86"/>
      <c r="D11" s="86"/>
      <c r="E11" s="86"/>
      <c r="F11" s="86"/>
      <c r="G11" s="86"/>
      <c r="H11" s="86"/>
    </row>
    <row r="12" spans="1:8" ht="22.5" x14ac:dyDescent="0.25">
      <c r="B12" s="88" t="s">
        <v>53</v>
      </c>
      <c r="C12" s="88" t="s">
        <v>21</v>
      </c>
      <c r="D12" s="88" t="s">
        <v>22</v>
      </c>
      <c r="E12" s="88" t="s">
        <v>23</v>
      </c>
      <c r="F12" s="88" t="s">
        <v>24</v>
      </c>
      <c r="G12" s="88" t="s">
        <v>25</v>
      </c>
      <c r="H12" s="88" t="s">
        <v>26</v>
      </c>
    </row>
    <row r="13" spans="1:8" ht="112.5" x14ac:dyDescent="0.25">
      <c r="A13" s="89"/>
      <c r="B13" s="56"/>
      <c r="C13" s="57" t="s">
        <v>71</v>
      </c>
      <c r="D13" s="58">
        <v>5</v>
      </c>
      <c r="E13" s="59">
        <v>1872.2</v>
      </c>
      <c r="F13" s="60">
        <v>53847</v>
      </c>
      <c r="G13" s="57" t="s">
        <v>92</v>
      </c>
      <c r="H13" s="90" t="s">
        <v>93</v>
      </c>
    </row>
    <row r="14" spans="1:8" ht="112.5" x14ac:dyDescent="0.25">
      <c r="A14" s="89"/>
      <c r="B14" s="56"/>
      <c r="C14" s="57" t="s">
        <v>72</v>
      </c>
      <c r="D14" s="58">
        <v>5</v>
      </c>
      <c r="E14" s="59">
        <v>1895.3</v>
      </c>
      <c r="F14" s="60">
        <v>67738.75</v>
      </c>
      <c r="G14" s="57" t="s">
        <v>68</v>
      </c>
      <c r="H14" s="90" t="s">
        <v>69</v>
      </c>
    </row>
    <row r="15" spans="1:8" ht="78.75" x14ac:dyDescent="0.25">
      <c r="A15" s="89"/>
      <c r="B15" s="56"/>
      <c r="C15" s="57" t="s">
        <v>73</v>
      </c>
      <c r="D15" s="58">
        <v>1</v>
      </c>
      <c r="E15" s="59">
        <v>87950</v>
      </c>
      <c r="F15" s="60">
        <v>87950</v>
      </c>
      <c r="G15" s="57" t="s">
        <v>94</v>
      </c>
      <c r="H15" s="90" t="s">
        <v>95</v>
      </c>
    </row>
    <row r="16" spans="1:8" ht="112.5" x14ac:dyDescent="0.25">
      <c r="A16" s="89"/>
      <c r="B16" s="56"/>
      <c r="C16" s="57" t="s">
        <v>74</v>
      </c>
      <c r="D16" s="58">
        <v>1</v>
      </c>
      <c r="E16" s="59">
        <v>37800</v>
      </c>
      <c r="F16" s="60">
        <v>79500</v>
      </c>
      <c r="G16" s="57" t="s">
        <v>66</v>
      </c>
      <c r="H16" s="90" t="s">
        <v>67</v>
      </c>
    </row>
    <row r="17" spans="1:8" ht="101.25" x14ac:dyDescent="0.25">
      <c r="A17" s="89"/>
      <c r="B17" s="56"/>
      <c r="C17" s="57" t="s">
        <v>75</v>
      </c>
      <c r="D17" s="58">
        <v>1</v>
      </c>
      <c r="E17" s="60">
        <v>4170</v>
      </c>
      <c r="F17" s="60">
        <v>4170</v>
      </c>
      <c r="G17" s="57" t="s">
        <v>96</v>
      </c>
      <c r="H17" s="90" t="s">
        <v>97</v>
      </c>
    </row>
    <row r="18" spans="1:8" ht="112.5" x14ac:dyDescent="0.25">
      <c r="A18" s="89"/>
      <c r="B18" s="56"/>
      <c r="C18" s="57" t="s">
        <v>76</v>
      </c>
      <c r="D18" s="58">
        <v>1</v>
      </c>
      <c r="E18" s="60">
        <v>89000</v>
      </c>
      <c r="F18" s="60">
        <v>89000</v>
      </c>
      <c r="G18" s="57" t="s">
        <v>58</v>
      </c>
      <c r="H18" s="90" t="s">
        <v>59</v>
      </c>
    </row>
    <row r="19" spans="1:8" ht="123.75" x14ac:dyDescent="0.25">
      <c r="A19" s="89"/>
      <c r="B19" s="56"/>
      <c r="C19" s="57" t="s">
        <v>77</v>
      </c>
      <c r="D19" s="58">
        <v>1</v>
      </c>
      <c r="E19" s="60">
        <v>86000</v>
      </c>
      <c r="F19" s="60">
        <v>86000</v>
      </c>
      <c r="G19" s="57" t="s">
        <v>60</v>
      </c>
      <c r="H19" s="90" t="s">
        <v>61</v>
      </c>
    </row>
    <row r="20" spans="1:8" ht="112.5" x14ac:dyDescent="0.25">
      <c r="A20" s="89"/>
      <c r="B20" s="56"/>
      <c r="C20" s="57" t="s">
        <v>78</v>
      </c>
      <c r="D20" s="58">
        <v>1</v>
      </c>
      <c r="E20" s="60">
        <v>89700</v>
      </c>
      <c r="F20" s="60">
        <v>89700</v>
      </c>
      <c r="G20" s="57" t="s">
        <v>62</v>
      </c>
      <c r="H20" s="90" t="s">
        <v>63</v>
      </c>
    </row>
    <row r="21" spans="1:8" ht="146.25" x14ac:dyDescent="0.25">
      <c r="A21" s="89"/>
      <c r="B21" s="56"/>
      <c r="C21" s="57" t="s">
        <v>79</v>
      </c>
      <c r="D21" s="58">
        <v>15</v>
      </c>
      <c r="E21" s="60">
        <v>290</v>
      </c>
      <c r="F21" s="60">
        <v>88220</v>
      </c>
      <c r="G21" s="57" t="s">
        <v>64</v>
      </c>
      <c r="H21" s="90" t="s">
        <v>65</v>
      </c>
    </row>
    <row r="22" spans="1:8" ht="78.75" x14ac:dyDescent="0.25">
      <c r="A22" s="89"/>
      <c r="B22" s="56"/>
      <c r="C22" s="57" t="s">
        <v>80</v>
      </c>
      <c r="D22" s="58">
        <v>1</v>
      </c>
      <c r="E22" s="60">
        <v>7500</v>
      </c>
      <c r="F22" s="60">
        <v>49700</v>
      </c>
      <c r="G22" s="57" t="s">
        <v>92</v>
      </c>
      <c r="H22" s="90" t="s">
        <v>93</v>
      </c>
    </row>
    <row r="23" spans="1:8" ht="112.5" x14ac:dyDescent="0.25">
      <c r="A23" s="89"/>
      <c r="B23" s="56"/>
      <c r="C23" s="57" t="s">
        <v>81</v>
      </c>
      <c r="D23" s="58">
        <v>2</v>
      </c>
      <c r="E23" s="60">
        <v>150</v>
      </c>
      <c r="F23" s="60">
        <v>71180</v>
      </c>
      <c r="G23" s="57" t="s">
        <v>66</v>
      </c>
      <c r="H23" s="90" t="s">
        <v>67</v>
      </c>
    </row>
    <row r="24" spans="1:8" ht="101.25" x14ac:dyDescent="0.25">
      <c r="A24" s="89"/>
      <c r="B24" s="56"/>
      <c r="C24" s="57" t="s">
        <v>82</v>
      </c>
      <c r="D24" s="58">
        <v>1</v>
      </c>
      <c r="E24" s="60">
        <v>89700</v>
      </c>
      <c r="F24" s="60">
        <v>89700</v>
      </c>
      <c r="G24" s="57" t="s">
        <v>62</v>
      </c>
      <c r="H24" s="90" t="s">
        <v>63</v>
      </c>
    </row>
    <row r="25" spans="1:8" ht="146.25" x14ac:dyDescent="0.25">
      <c r="A25" s="89"/>
      <c r="B25" s="56"/>
      <c r="C25" s="57" t="s">
        <v>83</v>
      </c>
      <c r="D25" s="58">
        <v>1</v>
      </c>
      <c r="E25" s="60">
        <v>84000</v>
      </c>
      <c r="F25" s="60">
        <v>84000</v>
      </c>
      <c r="G25" s="57" t="s">
        <v>98</v>
      </c>
      <c r="H25" s="90" t="s">
        <v>99</v>
      </c>
    </row>
    <row r="26" spans="1:8" ht="123.75" x14ac:dyDescent="0.25">
      <c r="A26" s="89"/>
      <c r="B26" s="56"/>
      <c r="C26" s="57" t="s">
        <v>84</v>
      </c>
      <c r="D26" s="58">
        <v>1</v>
      </c>
      <c r="E26" s="60">
        <v>83900</v>
      </c>
      <c r="F26" s="60">
        <v>83900</v>
      </c>
      <c r="G26" s="57" t="s">
        <v>98</v>
      </c>
      <c r="H26" s="90" t="s">
        <v>99</v>
      </c>
    </row>
    <row r="27" spans="1:8" ht="135" x14ac:dyDescent="0.25">
      <c r="A27" s="89"/>
      <c r="B27" s="56"/>
      <c r="C27" s="57" t="s">
        <v>85</v>
      </c>
      <c r="D27" s="58">
        <v>6</v>
      </c>
      <c r="E27" s="60">
        <v>9300</v>
      </c>
      <c r="F27" s="60">
        <v>89380</v>
      </c>
      <c r="G27" s="57" t="s">
        <v>64</v>
      </c>
      <c r="H27" s="90" t="s">
        <v>65</v>
      </c>
    </row>
    <row r="28" spans="1:8" ht="67.5" x14ac:dyDescent="0.25">
      <c r="A28" s="89"/>
      <c r="B28" s="56"/>
      <c r="C28" s="57" t="s">
        <v>86</v>
      </c>
      <c r="D28" s="58">
        <v>1</v>
      </c>
      <c r="E28" s="60">
        <v>10235</v>
      </c>
      <c r="F28" s="60">
        <v>89795</v>
      </c>
      <c r="G28" s="57" t="s">
        <v>100</v>
      </c>
      <c r="H28" s="90" t="s">
        <v>101</v>
      </c>
    </row>
    <row r="29" spans="1:8" ht="168.75" x14ac:dyDescent="0.25">
      <c r="A29" s="89"/>
      <c r="B29" s="56"/>
      <c r="C29" s="57" t="s">
        <v>87</v>
      </c>
      <c r="D29" s="58">
        <v>15</v>
      </c>
      <c r="E29" s="60">
        <v>90</v>
      </c>
      <c r="F29" s="60">
        <v>83164</v>
      </c>
      <c r="G29" s="57" t="s">
        <v>66</v>
      </c>
      <c r="H29" s="90" t="s">
        <v>67</v>
      </c>
    </row>
    <row r="30" spans="1:8" ht="101.25" x14ac:dyDescent="0.25">
      <c r="A30" s="89"/>
      <c r="B30" s="56"/>
      <c r="C30" s="57" t="s">
        <v>88</v>
      </c>
      <c r="D30" s="58">
        <v>1</v>
      </c>
      <c r="E30" s="60">
        <v>45210</v>
      </c>
      <c r="F30" s="60">
        <v>45210</v>
      </c>
      <c r="G30" s="57" t="s">
        <v>56</v>
      </c>
      <c r="H30" s="90" t="s">
        <v>57</v>
      </c>
    </row>
    <row r="31" spans="1:8" ht="112.5" x14ac:dyDescent="0.25">
      <c r="A31" s="89"/>
      <c r="B31" s="56"/>
      <c r="C31" s="57" t="s">
        <v>89</v>
      </c>
      <c r="D31" s="58">
        <v>4</v>
      </c>
      <c r="E31" s="60">
        <v>75</v>
      </c>
      <c r="F31" s="60">
        <v>63645</v>
      </c>
      <c r="G31" s="57" t="s">
        <v>66</v>
      </c>
      <c r="H31" s="90" t="s">
        <v>67</v>
      </c>
    </row>
    <row r="32" spans="1:8" ht="67.5" x14ac:dyDescent="0.25">
      <c r="A32" s="89"/>
      <c r="B32" s="56"/>
      <c r="C32" s="57" t="s">
        <v>90</v>
      </c>
      <c r="D32" s="58">
        <v>1</v>
      </c>
      <c r="E32" s="60">
        <v>22796.63</v>
      </c>
      <c r="F32" s="60">
        <v>68976.570000000007</v>
      </c>
      <c r="G32" s="57" t="s">
        <v>102</v>
      </c>
      <c r="H32" s="90" t="s">
        <v>103</v>
      </c>
    </row>
    <row r="33" spans="1:17" ht="123.75" x14ac:dyDescent="0.25">
      <c r="A33" s="89"/>
      <c r="B33" s="56"/>
      <c r="C33" s="57" t="s">
        <v>91</v>
      </c>
      <c r="D33" s="58">
        <v>1</v>
      </c>
      <c r="E33" s="60">
        <v>2475</v>
      </c>
      <c r="F33" s="60">
        <v>81915</v>
      </c>
      <c r="G33" s="57" t="s">
        <v>98</v>
      </c>
      <c r="H33" s="90" t="s">
        <v>99</v>
      </c>
    </row>
    <row r="34" spans="1:17" x14ac:dyDescent="0.25">
      <c r="B34" s="103" t="s">
        <v>27</v>
      </c>
      <c r="C34" s="103"/>
      <c r="D34" s="103"/>
      <c r="E34" s="103"/>
      <c r="F34" s="91">
        <f>SUM(F13:F33)</f>
        <v>1546691.32</v>
      </c>
      <c r="G34" s="103"/>
      <c r="H34" s="103"/>
      <c r="J34" s="4"/>
      <c r="L34"/>
      <c r="M34"/>
      <c r="N34"/>
      <c r="O34"/>
      <c r="P34"/>
      <c r="Q34"/>
    </row>
    <row r="35" spans="1:17" x14ac:dyDescent="0.25">
      <c r="J35" s="4"/>
      <c r="L35"/>
      <c r="M35"/>
      <c r="N35"/>
      <c r="O35"/>
      <c r="P35"/>
      <c r="Q35"/>
    </row>
    <row r="36" spans="1:17" x14ac:dyDescent="0.25">
      <c r="J36" s="4"/>
      <c r="L36"/>
      <c r="M36"/>
      <c r="N36"/>
      <c r="O36"/>
      <c r="P36"/>
      <c r="Q36"/>
    </row>
    <row r="37" spans="1:17" x14ac:dyDescent="0.25">
      <c r="J37" s="4"/>
      <c r="L37"/>
      <c r="M37"/>
      <c r="N37"/>
      <c r="O37"/>
      <c r="P37"/>
      <c r="Q37"/>
    </row>
    <row r="38" spans="1:17" x14ac:dyDescent="0.25">
      <c r="J38" s="4"/>
      <c r="L38"/>
      <c r="M38"/>
      <c r="N38"/>
      <c r="O38"/>
      <c r="P38"/>
      <c r="Q38"/>
    </row>
    <row r="39" spans="1:17" x14ac:dyDescent="0.25">
      <c r="J39" s="4"/>
      <c r="L39"/>
      <c r="M39"/>
      <c r="N39"/>
      <c r="O39"/>
      <c r="P39"/>
      <c r="Q39"/>
    </row>
    <row r="40" spans="1:17" x14ac:dyDescent="0.25">
      <c r="J40" s="4"/>
      <c r="L40"/>
      <c r="M40"/>
      <c r="N40"/>
      <c r="O40"/>
      <c r="P40"/>
      <c r="Q40"/>
    </row>
    <row r="41" spans="1:17" x14ac:dyDescent="0.25">
      <c r="J41" s="4"/>
      <c r="L41"/>
      <c r="M41"/>
      <c r="N41"/>
      <c r="O41"/>
      <c r="P41"/>
      <c r="Q41"/>
    </row>
    <row r="42" spans="1:17" x14ac:dyDescent="0.25">
      <c r="J42" s="4"/>
      <c r="L42"/>
      <c r="M42"/>
      <c r="N42"/>
      <c r="O42"/>
      <c r="P42"/>
      <c r="Q42"/>
    </row>
    <row r="43" spans="1:17" x14ac:dyDescent="0.25">
      <c r="J43" s="4"/>
      <c r="L43"/>
      <c r="M43"/>
      <c r="N43"/>
      <c r="O43"/>
      <c r="P43"/>
      <c r="Q43"/>
    </row>
    <row r="44" spans="1:17" x14ac:dyDescent="0.25">
      <c r="J44" s="4"/>
      <c r="L44"/>
      <c r="M44"/>
      <c r="N44"/>
      <c r="O44"/>
      <c r="P44"/>
      <c r="Q44"/>
    </row>
    <row r="45" spans="1:17" x14ac:dyDescent="0.25">
      <c r="J45" s="4"/>
      <c r="L45"/>
      <c r="M45"/>
      <c r="N45"/>
      <c r="O45"/>
      <c r="P45"/>
      <c r="Q45"/>
    </row>
    <row r="46" spans="1:17" x14ac:dyDescent="0.25">
      <c r="J46" s="4"/>
      <c r="L46"/>
      <c r="M46"/>
      <c r="N46"/>
      <c r="O46"/>
      <c r="P46"/>
      <c r="Q46"/>
    </row>
    <row r="47" spans="1:17" x14ac:dyDescent="0.25">
      <c r="J47" s="4"/>
      <c r="L47"/>
      <c r="M47"/>
      <c r="N47"/>
      <c r="O47"/>
      <c r="P47"/>
      <c r="Q47"/>
    </row>
    <row r="48" spans="1:17" x14ac:dyDescent="0.25">
      <c r="J48" s="4"/>
      <c r="L48"/>
      <c r="M48"/>
      <c r="N48"/>
      <c r="O48"/>
      <c r="P48"/>
      <c r="Q48"/>
    </row>
    <row r="49" spans="10:17" x14ac:dyDescent="0.25">
      <c r="J49" s="4"/>
      <c r="L49"/>
      <c r="M49"/>
      <c r="N49"/>
      <c r="O49"/>
      <c r="P49"/>
      <c r="Q49"/>
    </row>
  </sheetData>
  <mergeCells count="10">
    <mergeCell ref="B34:E34"/>
    <mergeCell ref="G34:H34"/>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0B8C4-6FDC-4279-BDC4-1DC78FED323C}">
  <sheetPr>
    <pageSetUpPr fitToPage="1"/>
  </sheetPr>
  <dimension ref="A1:O75"/>
  <sheetViews>
    <sheetView tabSelected="1" topLeftCell="B1" zoomScale="70" zoomScaleNormal="70" workbookViewId="0">
      <selection activeCell="G40" sqref="G40:G47"/>
    </sheetView>
  </sheetViews>
  <sheetFormatPr baseColWidth="10" defaultColWidth="14.42578125" defaultRowHeight="15.75" customHeight="1" x14ac:dyDescent="0.2"/>
  <cols>
    <col min="1" max="1" width="7.140625" style="67" customWidth="1"/>
    <col min="2" max="2" width="5.28515625" style="67" customWidth="1"/>
    <col min="3" max="3" width="4.28515625" style="67" customWidth="1"/>
    <col min="4" max="4" width="23.28515625" style="67" customWidth="1"/>
    <col min="5" max="5" width="63.42578125" style="67" customWidth="1"/>
    <col min="6" max="6" width="21.28515625" style="67" customWidth="1"/>
    <col min="7" max="7" width="19.28515625" style="67" customWidth="1"/>
    <col min="8" max="8" width="14.28515625" style="67" customWidth="1"/>
    <col min="9" max="9" width="44.5703125" style="67" customWidth="1"/>
    <col min="10" max="10" width="55" style="67" customWidth="1"/>
    <col min="11" max="11" width="18.5703125" style="67" customWidth="1"/>
    <col min="12" max="12" width="42" style="67" customWidth="1"/>
    <col min="13" max="13" width="54.140625" style="67" customWidth="1"/>
    <col min="14" max="16384" width="14.42578125" style="67"/>
  </cols>
  <sheetData>
    <row r="1" spans="1:15" ht="15.75" customHeight="1" x14ac:dyDescent="0.2">
      <c r="A1" s="64"/>
      <c r="B1" s="64"/>
      <c r="C1" s="64"/>
      <c r="D1" s="65"/>
      <c r="E1" s="65"/>
      <c r="F1" s="65"/>
      <c r="G1" s="64"/>
      <c r="H1" s="64"/>
      <c r="I1" s="64"/>
      <c r="J1" s="64"/>
      <c r="K1" s="65"/>
      <c r="L1" s="65"/>
      <c r="M1" s="65"/>
      <c r="N1" s="66"/>
      <c r="O1" s="66"/>
    </row>
    <row r="2" spans="1:15" ht="15" x14ac:dyDescent="0.25">
      <c r="A2" s="139"/>
      <c r="B2" s="140"/>
      <c r="C2" s="141"/>
      <c r="D2" s="65"/>
      <c r="E2" s="65"/>
      <c r="F2" s="68"/>
      <c r="G2" s="148" t="s">
        <v>16</v>
      </c>
      <c r="H2" s="146"/>
      <c r="I2" s="146"/>
      <c r="J2" s="147"/>
      <c r="K2" s="65"/>
      <c r="L2" s="65"/>
      <c r="M2" s="65"/>
      <c r="N2" s="66"/>
      <c r="O2" s="66"/>
    </row>
    <row r="3" spans="1:15" ht="15.75" customHeight="1" x14ac:dyDescent="0.2">
      <c r="A3" s="142"/>
      <c r="B3" s="143"/>
      <c r="C3" s="144"/>
      <c r="D3" s="65"/>
      <c r="E3" s="65"/>
      <c r="F3" s="68"/>
      <c r="G3" s="149" t="s">
        <v>17</v>
      </c>
      <c r="H3" s="143"/>
      <c r="I3" s="143"/>
      <c r="J3" s="144"/>
      <c r="K3" s="65"/>
      <c r="L3" s="65"/>
      <c r="M3" s="65"/>
      <c r="N3" s="66"/>
      <c r="O3" s="66"/>
    </row>
    <row r="4" spans="1:15" ht="15.75" customHeight="1" x14ac:dyDescent="0.2">
      <c r="A4" s="142"/>
      <c r="B4" s="143"/>
      <c r="C4" s="144"/>
      <c r="D4" s="65"/>
      <c r="E4" s="65"/>
      <c r="F4" s="68"/>
      <c r="G4" s="146"/>
      <c r="H4" s="146"/>
      <c r="I4" s="146"/>
      <c r="J4" s="147"/>
      <c r="K4" s="65"/>
      <c r="L4" s="65"/>
      <c r="M4" s="65"/>
      <c r="N4" s="66"/>
      <c r="O4" s="66"/>
    </row>
    <row r="5" spans="1:15" ht="15" x14ac:dyDescent="0.25">
      <c r="A5" s="142"/>
      <c r="B5" s="143"/>
      <c r="C5" s="144"/>
      <c r="D5" s="65"/>
      <c r="E5" s="65"/>
      <c r="F5" s="68"/>
      <c r="G5" s="150" t="s">
        <v>29</v>
      </c>
      <c r="H5" s="146"/>
      <c r="I5" s="146"/>
      <c r="J5" s="147"/>
      <c r="K5" s="65"/>
      <c r="L5" s="65"/>
      <c r="M5" s="65"/>
      <c r="N5" s="66"/>
      <c r="O5" s="66"/>
    </row>
    <row r="6" spans="1:15" ht="15" x14ac:dyDescent="0.25">
      <c r="A6" s="142"/>
      <c r="B6" s="143"/>
      <c r="C6" s="144"/>
      <c r="D6" s="65"/>
      <c r="E6" s="64"/>
      <c r="F6" s="69"/>
      <c r="G6" s="151" t="s">
        <v>55</v>
      </c>
      <c r="H6" s="146"/>
      <c r="I6" s="146"/>
      <c r="J6" s="147"/>
      <c r="K6" s="64"/>
      <c r="L6" s="64"/>
      <c r="M6" s="65"/>
      <c r="N6" s="66"/>
      <c r="O6" s="66"/>
    </row>
    <row r="7" spans="1:15" ht="15" x14ac:dyDescent="0.25">
      <c r="A7" s="142"/>
      <c r="B7" s="143"/>
      <c r="C7" s="144"/>
      <c r="D7" s="68"/>
      <c r="E7" s="150" t="s">
        <v>30</v>
      </c>
      <c r="F7" s="146"/>
      <c r="G7" s="146"/>
      <c r="H7" s="146"/>
      <c r="I7" s="146"/>
      <c r="J7" s="146"/>
      <c r="K7" s="146"/>
      <c r="L7" s="147"/>
      <c r="M7" s="65"/>
      <c r="N7" s="66"/>
      <c r="O7" s="66"/>
    </row>
    <row r="8" spans="1:15" ht="15" x14ac:dyDescent="0.25">
      <c r="A8" s="142"/>
      <c r="B8" s="143"/>
      <c r="C8" s="144"/>
      <c r="D8" s="65"/>
      <c r="E8" s="65"/>
      <c r="F8" s="68"/>
      <c r="G8" s="151" t="s">
        <v>134</v>
      </c>
      <c r="H8" s="146"/>
      <c r="I8" s="146"/>
      <c r="J8" s="147"/>
      <c r="K8" s="65"/>
      <c r="L8" s="65"/>
      <c r="M8" s="65"/>
      <c r="N8" s="66"/>
      <c r="O8" s="66"/>
    </row>
    <row r="9" spans="1:15" ht="15.75" customHeight="1" x14ac:dyDescent="0.2">
      <c r="A9" s="145"/>
      <c r="B9" s="146"/>
      <c r="C9" s="147"/>
      <c r="D9" s="65"/>
      <c r="E9" s="65"/>
      <c r="F9" s="68"/>
      <c r="G9" s="152" t="s">
        <v>31</v>
      </c>
      <c r="H9" s="143"/>
      <c r="I9" s="143"/>
      <c r="J9" s="144"/>
      <c r="K9" s="65"/>
      <c r="L9" s="65"/>
      <c r="M9" s="65"/>
      <c r="N9" s="66"/>
      <c r="O9" s="66"/>
    </row>
    <row r="10" spans="1:15" ht="15.75" customHeight="1" x14ac:dyDescent="0.2">
      <c r="A10" s="65"/>
      <c r="B10" s="65"/>
      <c r="C10" s="65"/>
      <c r="D10" s="65"/>
      <c r="E10" s="65"/>
      <c r="F10" s="68"/>
      <c r="G10" s="146"/>
      <c r="H10" s="146"/>
      <c r="I10" s="146"/>
      <c r="J10" s="147"/>
      <c r="K10" s="65"/>
      <c r="L10" s="65"/>
      <c r="M10" s="65"/>
      <c r="N10" s="66"/>
      <c r="O10" s="66"/>
    </row>
    <row r="12" spans="1:15" ht="15.75" customHeight="1" x14ac:dyDescent="0.25">
      <c r="D12" s="70" t="s">
        <v>1</v>
      </c>
      <c r="E12" s="70" t="s">
        <v>32</v>
      </c>
      <c r="F12" s="70" t="s">
        <v>33</v>
      </c>
      <c r="G12" s="70" t="s">
        <v>34</v>
      </c>
      <c r="H12" s="70" t="s">
        <v>35</v>
      </c>
      <c r="I12" s="70" t="s">
        <v>36</v>
      </c>
      <c r="J12" s="118" t="s">
        <v>37</v>
      </c>
      <c r="K12" s="119"/>
      <c r="L12" s="118" t="s">
        <v>38</v>
      </c>
      <c r="M12" s="119"/>
    </row>
    <row r="13" spans="1:15" ht="31.5" customHeight="1" x14ac:dyDescent="0.2">
      <c r="D13" s="120" t="s">
        <v>111</v>
      </c>
      <c r="E13" s="123" t="s">
        <v>112</v>
      </c>
      <c r="F13" s="126">
        <v>478000</v>
      </c>
      <c r="G13" s="129"/>
      <c r="H13" s="132"/>
      <c r="I13" s="132">
        <v>199</v>
      </c>
      <c r="J13" s="120" t="s">
        <v>39</v>
      </c>
      <c r="K13" s="133">
        <v>23142561</v>
      </c>
      <c r="L13" s="71" t="s">
        <v>40</v>
      </c>
      <c r="M13" s="71" t="s">
        <v>113</v>
      </c>
    </row>
    <row r="14" spans="1:15" ht="22.5" customHeight="1" x14ac:dyDescent="0.2">
      <c r="D14" s="121"/>
      <c r="E14" s="124"/>
      <c r="F14" s="127"/>
      <c r="G14" s="130"/>
      <c r="H14" s="130"/>
      <c r="I14" s="130"/>
      <c r="J14" s="122"/>
      <c r="K14" s="134"/>
      <c r="L14" s="71" t="s">
        <v>41</v>
      </c>
      <c r="M14" s="71" t="s">
        <v>112</v>
      </c>
    </row>
    <row r="15" spans="1:15" ht="57.75" customHeight="1" x14ac:dyDescent="0.2">
      <c r="D15" s="121"/>
      <c r="E15" s="124"/>
      <c r="F15" s="127"/>
      <c r="G15" s="130"/>
      <c r="H15" s="130"/>
      <c r="I15" s="130"/>
      <c r="J15" s="71" t="s">
        <v>42</v>
      </c>
      <c r="K15" s="72">
        <v>45433</v>
      </c>
      <c r="L15" s="71" t="s">
        <v>43</v>
      </c>
      <c r="M15" s="73" t="s">
        <v>114</v>
      </c>
    </row>
    <row r="16" spans="1:15" ht="25.5" customHeight="1" x14ac:dyDescent="0.2">
      <c r="D16" s="121"/>
      <c r="E16" s="124"/>
      <c r="F16" s="127"/>
      <c r="G16" s="130"/>
      <c r="H16" s="130"/>
      <c r="I16" s="130"/>
      <c r="J16" s="71" t="s">
        <v>44</v>
      </c>
      <c r="K16" s="72">
        <v>45456</v>
      </c>
      <c r="L16" s="71" t="s">
        <v>45</v>
      </c>
      <c r="M16" s="74"/>
    </row>
    <row r="17" spans="4:13" ht="30.75" customHeight="1" x14ac:dyDescent="0.2">
      <c r="D17" s="121"/>
      <c r="E17" s="124"/>
      <c r="F17" s="127"/>
      <c r="G17" s="130"/>
      <c r="H17" s="130"/>
      <c r="I17" s="130"/>
      <c r="J17" s="71" t="s">
        <v>46</v>
      </c>
      <c r="K17" s="72">
        <v>45456</v>
      </c>
      <c r="L17" s="135" t="s">
        <v>47</v>
      </c>
      <c r="M17" s="75"/>
    </row>
    <row r="18" spans="4:13" ht="30" customHeight="1" x14ac:dyDescent="0.2">
      <c r="D18" s="121"/>
      <c r="E18" s="124"/>
      <c r="F18" s="127"/>
      <c r="G18" s="130"/>
      <c r="H18" s="130"/>
      <c r="I18" s="130"/>
      <c r="J18" s="71" t="s">
        <v>48</v>
      </c>
      <c r="K18" s="76">
        <v>2</v>
      </c>
      <c r="L18" s="136"/>
      <c r="M18" s="75"/>
    </row>
    <row r="19" spans="4:13" ht="26.25" customHeight="1" x14ac:dyDescent="0.2">
      <c r="D19" s="121"/>
      <c r="E19" s="124"/>
      <c r="F19" s="127"/>
      <c r="G19" s="130"/>
      <c r="H19" s="130"/>
      <c r="I19" s="130"/>
      <c r="J19" s="120" t="s">
        <v>49</v>
      </c>
      <c r="K19" s="138">
        <v>45463</v>
      </c>
      <c r="L19" s="137"/>
      <c r="M19" s="75" t="s">
        <v>115</v>
      </c>
    </row>
    <row r="20" spans="4:13" ht="23.25" customHeight="1" x14ac:dyDescent="0.2">
      <c r="D20" s="122"/>
      <c r="E20" s="125"/>
      <c r="F20" s="128"/>
      <c r="G20" s="131"/>
      <c r="H20" s="131"/>
      <c r="I20" s="131"/>
      <c r="J20" s="122"/>
      <c r="K20" s="122"/>
      <c r="L20" s="71" t="s">
        <v>50</v>
      </c>
      <c r="M20" s="77">
        <v>45511</v>
      </c>
    </row>
    <row r="21" spans="4:13" ht="15.75" customHeight="1" x14ac:dyDescent="0.2">
      <c r="D21" s="78"/>
      <c r="E21" s="79"/>
      <c r="F21" s="79"/>
      <c r="G21" s="79"/>
      <c r="H21" s="79"/>
      <c r="I21" s="79"/>
      <c r="J21" s="78"/>
      <c r="K21" s="78"/>
      <c r="L21" s="80"/>
      <c r="M21" s="81"/>
    </row>
    <row r="22" spans="4:13" s="73" customFormat="1" ht="15.75" customHeight="1" x14ac:dyDescent="0.2">
      <c r="D22" s="120" t="s">
        <v>111</v>
      </c>
      <c r="E22" s="123" t="s">
        <v>116</v>
      </c>
      <c r="F22" s="126">
        <v>438965.09</v>
      </c>
      <c r="G22" s="129"/>
      <c r="H22" s="132"/>
      <c r="I22" s="132">
        <v>173</v>
      </c>
      <c r="J22" s="120" t="s">
        <v>39</v>
      </c>
      <c r="K22" s="133">
        <v>23165103</v>
      </c>
      <c r="L22" s="71" t="s">
        <v>40</v>
      </c>
      <c r="M22" s="71" t="s">
        <v>117</v>
      </c>
    </row>
    <row r="23" spans="4:13" s="73" customFormat="1" ht="15.75" customHeight="1" x14ac:dyDescent="0.2">
      <c r="D23" s="153"/>
      <c r="E23" s="155"/>
      <c r="F23" s="157"/>
      <c r="G23" s="159"/>
      <c r="H23" s="159"/>
      <c r="I23" s="159"/>
      <c r="J23" s="154"/>
      <c r="K23" s="161"/>
      <c r="L23" s="71" t="s">
        <v>41</v>
      </c>
      <c r="M23" s="71" t="s">
        <v>116</v>
      </c>
    </row>
    <row r="24" spans="4:13" s="73" customFormat="1" ht="38.25" customHeight="1" x14ac:dyDescent="0.2">
      <c r="D24" s="153"/>
      <c r="E24" s="155"/>
      <c r="F24" s="157"/>
      <c r="G24" s="159"/>
      <c r="H24" s="159"/>
      <c r="I24" s="159"/>
      <c r="J24" s="71" t="s">
        <v>42</v>
      </c>
      <c r="K24" s="72">
        <v>45435</v>
      </c>
      <c r="L24" s="71" t="s">
        <v>43</v>
      </c>
      <c r="M24" s="73" t="s">
        <v>118</v>
      </c>
    </row>
    <row r="25" spans="4:13" s="73" customFormat="1" ht="15.75" customHeight="1" x14ac:dyDescent="0.2">
      <c r="D25" s="153"/>
      <c r="E25" s="155"/>
      <c r="F25" s="157"/>
      <c r="G25" s="159"/>
      <c r="H25" s="159"/>
      <c r="I25" s="159"/>
      <c r="J25" s="71" t="s">
        <v>44</v>
      </c>
      <c r="K25" s="72">
        <v>45457</v>
      </c>
      <c r="L25" s="71" t="s">
        <v>45</v>
      </c>
      <c r="M25" s="93"/>
    </row>
    <row r="26" spans="4:13" s="73" customFormat="1" ht="15.75" customHeight="1" x14ac:dyDescent="0.2">
      <c r="D26" s="153"/>
      <c r="E26" s="155"/>
      <c r="F26" s="157"/>
      <c r="G26" s="159"/>
      <c r="H26" s="159"/>
      <c r="I26" s="159"/>
      <c r="J26" s="71" t="s">
        <v>46</v>
      </c>
      <c r="K26" s="72">
        <v>45457</v>
      </c>
      <c r="L26" s="135" t="s">
        <v>47</v>
      </c>
      <c r="M26" s="75"/>
    </row>
    <row r="27" spans="4:13" s="73" customFormat="1" ht="15.75" customHeight="1" x14ac:dyDescent="0.2">
      <c r="D27" s="153"/>
      <c r="E27" s="155"/>
      <c r="F27" s="157"/>
      <c r="G27" s="159"/>
      <c r="H27" s="159"/>
      <c r="I27" s="159"/>
      <c r="J27" s="71" t="s">
        <v>48</v>
      </c>
      <c r="K27" s="76">
        <v>2</v>
      </c>
      <c r="L27" s="162"/>
      <c r="M27" s="75"/>
    </row>
    <row r="28" spans="4:13" s="73" customFormat="1" ht="15.75" customHeight="1" x14ac:dyDescent="0.2">
      <c r="D28" s="153"/>
      <c r="E28" s="155"/>
      <c r="F28" s="157"/>
      <c r="G28" s="159"/>
      <c r="H28" s="159"/>
      <c r="I28" s="159"/>
      <c r="J28" s="120" t="s">
        <v>49</v>
      </c>
      <c r="K28" s="138">
        <v>45468</v>
      </c>
      <c r="L28" s="163"/>
      <c r="M28" s="75" t="s">
        <v>119</v>
      </c>
    </row>
    <row r="29" spans="4:13" s="73" customFormat="1" ht="15.75" customHeight="1" x14ac:dyDescent="0.2">
      <c r="D29" s="154"/>
      <c r="E29" s="156"/>
      <c r="F29" s="158"/>
      <c r="G29" s="160"/>
      <c r="H29" s="160"/>
      <c r="I29" s="160"/>
      <c r="J29" s="154"/>
      <c r="K29" s="154"/>
      <c r="L29" s="71" t="s">
        <v>50</v>
      </c>
      <c r="M29" s="77">
        <v>45519</v>
      </c>
    </row>
    <row r="30" spans="4:13" ht="15.75" customHeight="1" x14ac:dyDescent="0.2">
      <c r="D30" s="78"/>
      <c r="E30" s="79"/>
      <c r="F30" s="79"/>
      <c r="G30" s="79"/>
      <c r="H30" s="79"/>
      <c r="I30" s="79"/>
      <c r="J30" s="78"/>
      <c r="K30" s="78"/>
      <c r="L30" s="80"/>
      <c r="M30" s="81"/>
    </row>
    <row r="31" spans="4:13" ht="15.75" customHeight="1" x14ac:dyDescent="0.2">
      <c r="D31" s="120" t="s">
        <v>111</v>
      </c>
      <c r="E31" s="123" t="s">
        <v>120</v>
      </c>
      <c r="F31" s="126">
        <v>785000</v>
      </c>
      <c r="G31" s="129"/>
      <c r="H31" s="132"/>
      <c r="I31" s="132">
        <v>329</v>
      </c>
      <c r="J31" s="120" t="s">
        <v>39</v>
      </c>
      <c r="K31" s="133">
        <v>23169087</v>
      </c>
      <c r="L31" s="71" t="s">
        <v>40</v>
      </c>
      <c r="M31" s="71" t="s">
        <v>117</v>
      </c>
    </row>
    <row r="32" spans="4:13" ht="15.75" customHeight="1" x14ac:dyDescent="0.2">
      <c r="D32" s="153"/>
      <c r="E32" s="155"/>
      <c r="F32" s="157"/>
      <c r="G32" s="159"/>
      <c r="H32" s="159"/>
      <c r="I32" s="159"/>
      <c r="J32" s="154"/>
      <c r="K32" s="161"/>
      <c r="L32" s="71" t="s">
        <v>41</v>
      </c>
      <c r="M32" s="71" t="s">
        <v>120</v>
      </c>
    </row>
    <row r="33" spans="4:13" ht="36" customHeight="1" x14ac:dyDescent="0.2">
      <c r="D33" s="153"/>
      <c r="E33" s="155"/>
      <c r="F33" s="157"/>
      <c r="G33" s="159"/>
      <c r="H33" s="159"/>
      <c r="I33" s="159"/>
      <c r="J33" s="71" t="s">
        <v>42</v>
      </c>
      <c r="K33" s="72">
        <v>45435</v>
      </c>
      <c r="L33" s="71" t="s">
        <v>43</v>
      </c>
      <c r="M33" s="73" t="s">
        <v>121</v>
      </c>
    </row>
    <row r="34" spans="4:13" ht="15.75" customHeight="1" x14ac:dyDescent="0.2">
      <c r="D34" s="153"/>
      <c r="E34" s="155"/>
      <c r="F34" s="157"/>
      <c r="G34" s="159"/>
      <c r="H34" s="159"/>
      <c r="I34" s="159"/>
      <c r="J34" s="71" t="s">
        <v>44</v>
      </c>
      <c r="K34" s="72">
        <v>45463</v>
      </c>
      <c r="L34" s="71" t="s">
        <v>45</v>
      </c>
      <c r="M34" s="93"/>
    </row>
    <row r="35" spans="4:13" ht="15.75" customHeight="1" x14ac:dyDescent="0.2">
      <c r="D35" s="153"/>
      <c r="E35" s="155"/>
      <c r="F35" s="157"/>
      <c r="G35" s="159"/>
      <c r="H35" s="159"/>
      <c r="I35" s="159"/>
      <c r="J35" s="71" t="s">
        <v>46</v>
      </c>
      <c r="K35" s="72">
        <v>45463</v>
      </c>
      <c r="L35" s="135" t="s">
        <v>47</v>
      </c>
      <c r="M35" s="75"/>
    </row>
    <row r="36" spans="4:13" ht="15.75" customHeight="1" x14ac:dyDescent="0.2">
      <c r="D36" s="153"/>
      <c r="E36" s="155"/>
      <c r="F36" s="157"/>
      <c r="G36" s="159"/>
      <c r="H36" s="159"/>
      <c r="I36" s="159"/>
      <c r="J36" s="71" t="s">
        <v>48</v>
      </c>
      <c r="K36" s="76">
        <v>2</v>
      </c>
      <c r="L36" s="162"/>
      <c r="M36" s="75"/>
    </row>
    <row r="37" spans="4:13" ht="15.75" customHeight="1" x14ac:dyDescent="0.2">
      <c r="D37" s="153"/>
      <c r="E37" s="155"/>
      <c r="F37" s="157"/>
      <c r="G37" s="159"/>
      <c r="H37" s="159"/>
      <c r="I37" s="159"/>
      <c r="J37" s="120" t="s">
        <v>49</v>
      </c>
      <c r="K37" s="138">
        <v>45471</v>
      </c>
      <c r="L37" s="163"/>
      <c r="M37" s="75" t="s">
        <v>122</v>
      </c>
    </row>
    <row r="38" spans="4:13" ht="15.75" customHeight="1" x14ac:dyDescent="0.2">
      <c r="D38" s="154"/>
      <c r="E38" s="156"/>
      <c r="F38" s="158"/>
      <c r="G38" s="160"/>
      <c r="H38" s="160"/>
      <c r="I38" s="160"/>
      <c r="J38" s="154"/>
      <c r="K38" s="154"/>
      <c r="L38" s="71" t="s">
        <v>50</v>
      </c>
      <c r="M38" s="77">
        <v>45516</v>
      </c>
    </row>
    <row r="39" spans="4:13" ht="15.75" customHeight="1" x14ac:dyDescent="0.2">
      <c r="D39" s="78"/>
      <c r="E39" s="79"/>
      <c r="F39" s="79"/>
      <c r="G39" s="79"/>
      <c r="H39" s="79"/>
      <c r="I39" s="79"/>
      <c r="J39" s="78"/>
      <c r="K39" s="78"/>
      <c r="L39" s="80"/>
      <c r="M39" s="81"/>
    </row>
    <row r="40" spans="4:13" ht="15.75" customHeight="1" x14ac:dyDescent="0.25">
      <c r="D40" s="120" t="s">
        <v>111</v>
      </c>
      <c r="E40" s="123" t="s">
        <v>123</v>
      </c>
      <c r="F40" s="126">
        <v>248400</v>
      </c>
      <c r="G40" s="129"/>
      <c r="H40" s="132"/>
      <c r="I40" s="132">
        <v>173</v>
      </c>
      <c r="J40" s="120" t="s">
        <v>39</v>
      </c>
      <c r="K40" s="133">
        <v>23174676</v>
      </c>
      <c r="L40" s="71" t="s">
        <v>40</v>
      </c>
      <c r="M40" t="s">
        <v>124</v>
      </c>
    </row>
    <row r="41" spans="4:13" ht="15.75" customHeight="1" x14ac:dyDescent="0.2">
      <c r="D41" s="153"/>
      <c r="E41" s="155"/>
      <c r="F41" s="157"/>
      <c r="G41" s="159"/>
      <c r="H41" s="159"/>
      <c r="I41" s="159"/>
      <c r="J41" s="154"/>
      <c r="K41" s="161"/>
      <c r="L41" s="71" t="s">
        <v>41</v>
      </c>
      <c r="M41" s="71" t="s">
        <v>123</v>
      </c>
    </row>
    <row r="42" spans="4:13" ht="51" customHeight="1" x14ac:dyDescent="0.2">
      <c r="D42" s="153"/>
      <c r="E42" s="155"/>
      <c r="F42" s="157"/>
      <c r="G42" s="159"/>
      <c r="H42" s="159"/>
      <c r="I42" s="159"/>
      <c r="J42" s="71" t="s">
        <v>42</v>
      </c>
      <c r="K42" s="72">
        <v>45435</v>
      </c>
      <c r="L42" s="71" t="s">
        <v>43</v>
      </c>
      <c r="M42" s="73" t="s">
        <v>125</v>
      </c>
    </row>
    <row r="43" spans="4:13" ht="15.75" customHeight="1" x14ac:dyDescent="0.2">
      <c r="D43" s="153"/>
      <c r="E43" s="155"/>
      <c r="F43" s="157"/>
      <c r="G43" s="159"/>
      <c r="H43" s="159"/>
      <c r="I43" s="159"/>
      <c r="J43" s="71" t="s">
        <v>44</v>
      </c>
      <c r="K43" s="72">
        <v>45463</v>
      </c>
      <c r="L43" s="71" t="s">
        <v>45</v>
      </c>
      <c r="M43" s="93"/>
    </row>
    <row r="44" spans="4:13" ht="15.75" customHeight="1" x14ac:dyDescent="0.2">
      <c r="D44" s="153"/>
      <c r="E44" s="155"/>
      <c r="F44" s="157"/>
      <c r="G44" s="159"/>
      <c r="H44" s="159"/>
      <c r="I44" s="159"/>
      <c r="J44" s="71" t="s">
        <v>46</v>
      </c>
      <c r="K44" s="72">
        <v>45463</v>
      </c>
      <c r="L44" s="135" t="s">
        <v>47</v>
      </c>
      <c r="M44" s="75"/>
    </row>
    <row r="45" spans="4:13" ht="15.75" customHeight="1" x14ac:dyDescent="0.2">
      <c r="D45" s="153"/>
      <c r="E45" s="155"/>
      <c r="F45" s="157"/>
      <c r="G45" s="159"/>
      <c r="H45" s="159"/>
      <c r="I45" s="159"/>
      <c r="J45" s="71" t="s">
        <v>48</v>
      </c>
      <c r="K45" s="76">
        <v>5</v>
      </c>
      <c r="L45" s="162"/>
      <c r="M45" s="75"/>
    </row>
    <row r="46" spans="4:13" ht="15.75" customHeight="1" x14ac:dyDescent="0.2">
      <c r="D46" s="153"/>
      <c r="E46" s="155"/>
      <c r="F46" s="157"/>
      <c r="G46" s="159"/>
      <c r="H46" s="159"/>
      <c r="I46" s="159"/>
      <c r="J46" s="120" t="s">
        <v>49</v>
      </c>
      <c r="K46" s="138">
        <v>45475</v>
      </c>
      <c r="L46" s="163"/>
      <c r="M46" s="75" t="s">
        <v>126</v>
      </c>
    </row>
    <row r="47" spans="4:13" ht="15.75" customHeight="1" x14ac:dyDescent="0.2">
      <c r="D47" s="154"/>
      <c r="E47" s="156"/>
      <c r="F47" s="158"/>
      <c r="G47" s="160"/>
      <c r="H47" s="160"/>
      <c r="I47" s="160"/>
      <c r="J47" s="154"/>
      <c r="K47" s="154"/>
      <c r="L47" s="71" t="s">
        <v>50</v>
      </c>
      <c r="M47" s="77">
        <v>45517</v>
      </c>
    </row>
    <row r="48" spans="4:13" ht="15.75" customHeight="1" x14ac:dyDescent="0.2">
      <c r="D48" s="78"/>
      <c r="E48" s="79"/>
      <c r="F48" s="79"/>
      <c r="G48" s="79"/>
      <c r="H48" s="79"/>
      <c r="I48" s="79"/>
      <c r="J48" s="78"/>
      <c r="K48" s="78"/>
      <c r="L48" s="80"/>
      <c r="M48" s="81"/>
    </row>
    <row r="49" spans="4:13" ht="15.75" customHeight="1" x14ac:dyDescent="0.25">
      <c r="D49" s="120" t="s">
        <v>111</v>
      </c>
      <c r="E49" s="123" t="s">
        <v>127</v>
      </c>
      <c r="F49" s="126">
        <v>438480</v>
      </c>
      <c r="G49" s="129"/>
      <c r="H49" s="132"/>
      <c r="I49" s="132">
        <v>211</v>
      </c>
      <c r="J49" s="120" t="s">
        <v>39</v>
      </c>
      <c r="K49" s="133">
        <v>23158654</v>
      </c>
      <c r="L49" s="71" t="s">
        <v>40</v>
      </c>
      <c r="M49" t="s">
        <v>128</v>
      </c>
    </row>
    <row r="50" spans="4:13" ht="15.75" customHeight="1" x14ac:dyDescent="0.2">
      <c r="D50" s="153"/>
      <c r="E50" s="155"/>
      <c r="F50" s="157"/>
      <c r="G50" s="159"/>
      <c r="H50" s="159"/>
      <c r="I50" s="159"/>
      <c r="J50" s="154"/>
      <c r="K50" s="161"/>
      <c r="L50" s="71" t="s">
        <v>41</v>
      </c>
      <c r="M50" s="71" t="s">
        <v>127</v>
      </c>
    </row>
    <row r="51" spans="4:13" ht="33.75" customHeight="1" x14ac:dyDescent="0.2">
      <c r="D51" s="153"/>
      <c r="E51" s="155"/>
      <c r="F51" s="157"/>
      <c r="G51" s="159"/>
      <c r="H51" s="159"/>
      <c r="I51" s="159"/>
      <c r="J51" s="71" t="s">
        <v>42</v>
      </c>
      <c r="K51" s="72">
        <v>45434</v>
      </c>
      <c r="L51" s="71" t="s">
        <v>43</v>
      </c>
      <c r="M51" s="73" t="s">
        <v>129</v>
      </c>
    </row>
    <row r="52" spans="4:13" ht="15.75" customHeight="1" x14ac:dyDescent="0.2">
      <c r="D52" s="153"/>
      <c r="E52" s="155"/>
      <c r="F52" s="157"/>
      <c r="G52" s="159"/>
      <c r="H52" s="159"/>
      <c r="I52" s="159"/>
      <c r="J52" s="71" t="s">
        <v>44</v>
      </c>
      <c r="K52" s="72">
        <v>45457</v>
      </c>
      <c r="L52" s="71" t="s">
        <v>45</v>
      </c>
      <c r="M52" s="93"/>
    </row>
    <row r="53" spans="4:13" ht="15.75" customHeight="1" x14ac:dyDescent="0.2">
      <c r="D53" s="153"/>
      <c r="E53" s="155"/>
      <c r="F53" s="157"/>
      <c r="G53" s="159"/>
      <c r="H53" s="159"/>
      <c r="I53" s="159"/>
      <c r="J53" s="71" t="s">
        <v>46</v>
      </c>
      <c r="K53" s="72">
        <v>45457</v>
      </c>
      <c r="L53" s="135" t="s">
        <v>47</v>
      </c>
      <c r="M53" s="75"/>
    </row>
    <row r="54" spans="4:13" ht="15.75" customHeight="1" x14ac:dyDescent="0.2">
      <c r="D54" s="153"/>
      <c r="E54" s="155"/>
      <c r="F54" s="157"/>
      <c r="G54" s="159"/>
      <c r="H54" s="159"/>
      <c r="I54" s="159"/>
      <c r="J54" s="71" t="s">
        <v>48</v>
      </c>
      <c r="K54" s="76">
        <v>4</v>
      </c>
      <c r="L54" s="162"/>
      <c r="M54" s="75"/>
    </row>
    <row r="55" spans="4:13" ht="15.75" customHeight="1" x14ac:dyDescent="0.2">
      <c r="D55" s="153"/>
      <c r="E55" s="155"/>
      <c r="F55" s="157"/>
      <c r="G55" s="159"/>
      <c r="H55" s="159"/>
      <c r="I55" s="159"/>
      <c r="J55" s="120" t="s">
        <v>49</v>
      </c>
      <c r="K55" s="138">
        <v>45467</v>
      </c>
      <c r="L55" s="163"/>
      <c r="M55" s="94" t="s">
        <v>130</v>
      </c>
    </row>
    <row r="56" spans="4:13" ht="15.75" customHeight="1" x14ac:dyDescent="0.2">
      <c r="D56" s="154"/>
      <c r="E56" s="156"/>
      <c r="F56" s="158"/>
      <c r="G56" s="160"/>
      <c r="H56" s="160"/>
      <c r="I56" s="160"/>
      <c r="J56" s="154"/>
      <c r="K56" s="154"/>
      <c r="L56" s="71" t="s">
        <v>50</v>
      </c>
      <c r="M56" s="77">
        <v>45517</v>
      </c>
    </row>
    <row r="57" spans="4:13" ht="15.75" customHeight="1" x14ac:dyDescent="0.2">
      <c r="D57" s="78"/>
      <c r="E57" s="79"/>
      <c r="F57" s="79"/>
      <c r="G57" s="79"/>
      <c r="H57" s="79"/>
      <c r="I57" s="79"/>
      <c r="J57" s="78"/>
      <c r="K57" s="78"/>
      <c r="L57" s="80"/>
      <c r="M57" s="81"/>
    </row>
    <row r="58" spans="4:13" ht="15.75" customHeight="1" x14ac:dyDescent="0.25">
      <c r="D58" s="120" t="s">
        <v>111</v>
      </c>
      <c r="E58" s="123" t="s">
        <v>131</v>
      </c>
      <c r="F58" s="126">
        <v>789435</v>
      </c>
      <c r="G58" s="129"/>
      <c r="H58" s="132"/>
      <c r="I58" s="132">
        <v>171</v>
      </c>
      <c r="J58" s="120" t="s">
        <v>39</v>
      </c>
      <c r="K58" s="133">
        <v>23175001</v>
      </c>
      <c r="L58" s="71" t="s">
        <v>40</v>
      </c>
      <c r="M58" t="s">
        <v>132</v>
      </c>
    </row>
    <row r="59" spans="4:13" ht="15.75" customHeight="1" x14ac:dyDescent="0.2">
      <c r="D59" s="153"/>
      <c r="E59" s="155"/>
      <c r="F59" s="157"/>
      <c r="G59" s="159"/>
      <c r="H59" s="159"/>
      <c r="I59" s="159"/>
      <c r="J59" s="154"/>
      <c r="K59" s="161"/>
      <c r="L59" s="71" t="s">
        <v>41</v>
      </c>
      <c r="M59" s="71" t="s">
        <v>131</v>
      </c>
    </row>
    <row r="60" spans="4:13" ht="48" customHeight="1" x14ac:dyDescent="0.2">
      <c r="D60" s="153"/>
      <c r="E60" s="155"/>
      <c r="F60" s="157"/>
      <c r="G60" s="159"/>
      <c r="H60" s="159"/>
      <c r="I60" s="159"/>
      <c r="J60" s="71" t="s">
        <v>42</v>
      </c>
      <c r="K60" s="72">
        <v>45435</v>
      </c>
      <c r="L60" s="71" t="s">
        <v>43</v>
      </c>
      <c r="M60" s="73" t="s">
        <v>133</v>
      </c>
    </row>
    <row r="61" spans="4:13" ht="15.75" customHeight="1" x14ac:dyDescent="0.2">
      <c r="D61" s="153"/>
      <c r="E61" s="155"/>
      <c r="F61" s="157"/>
      <c r="G61" s="159"/>
      <c r="H61" s="159"/>
      <c r="I61" s="159"/>
      <c r="J61" s="71" t="s">
        <v>44</v>
      </c>
      <c r="K61" s="72">
        <v>45462</v>
      </c>
      <c r="L61" s="71" t="s">
        <v>45</v>
      </c>
      <c r="M61" s="93"/>
    </row>
    <row r="62" spans="4:13" ht="15.75" customHeight="1" x14ac:dyDescent="0.2">
      <c r="D62" s="153"/>
      <c r="E62" s="155"/>
      <c r="F62" s="157"/>
      <c r="G62" s="159"/>
      <c r="H62" s="159"/>
      <c r="I62" s="159"/>
      <c r="J62" s="71" t="s">
        <v>46</v>
      </c>
      <c r="K62" s="72">
        <v>45462</v>
      </c>
      <c r="L62" s="135" t="s">
        <v>47</v>
      </c>
      <c r="M62" s="75"/>
    </row>
    <row r="63" spans="4:13" ht="15.75" customHeight="1" x14ac:dyDescent="0.2">
      <c r="D63" s="153"/>
      <c r="E63" s="155"/>
      <c r="F63" s="157"/>
      <c r="G63" s="159"/>
      <c r="H63" s="159"/>
      <c r="I63" s="159"/>
      <c r="J63" s="71" t="s">
        <v>48</v>
      </c>
      <c r="K63" s="76">
        <v>3</v>
      </c>
      <c r="L63" s="162"/>
      <c r="M63" s="75"/>
    </row>
    <row r="64" spans="4:13" ht="15.75" customHeight="1" x14ac:dyDescent="0.2">
      <c r="D64" s="153"/>
      <c r="E64" s="155"/>
      <c r="F64" s="157"/>
      <c r="G64" s="159"/>
      <c r="H64" s="159"/>
      <c r="I64" s="159"/>
      <c r="J64" s="120" t="s">
        <v>49</v>
      </c>
      <c r="K64" s="138">
        <v>45471</v>
      </c>
      <c r="L64" s="163"/>
      <c r="M64" s="94" t="s">
        <v>122</v>
      </c>
    </row>
    <row r="65" spans="4:13" ht="15.75" customHeight="1" x14ac:dyDescent="0.2">
      <c r="D65" s="154"/>
      <c r="E65" s="156"/>
      <c r="F65" s="158"/>
      <c r="G65" s="160"/>
      <c r="H65" s="160"/>
      <c r="I65" s="160"/>
      <c r="J65" s="154"/>
      <c r="K65" s="154"/>
      <c r="L65" s="71" t="s">
        <v>50</v>
      </c>
      <c r="M65" s="77">
        <v>45508</v>
      </c>
    </row>
    <row r="66" spans="4:13" ht="15.75" customHeight="1" x14ac:dyDescent="0.2">
      <c r="D66" s="78"/>
      <c r="E66" s="79"/>
      <c r="F66" s="79"/>
      <c r="G66" s="79"/>
      <c r="H66" s="79"/>
      <c r="I66" s="79"/>
      <c r="J66" s="78"/>
      <c r="K66" s="78"/>
      <c r="L66" s="80"/>
      <c r="M66" s="81"/>
    </row>
    <row r="67" spans="4:13" ht="15.75" customHeight="1" x14ac:dyDescent="0.25">
      <c r="D67" s="120" t="s">
        <v>111</v>
      </c>
      <c r="E67" s="123" t="s">
        <v>135</v>
      </c>
      <c r="F67" s="126">
        <v>878276</v>
      </c>
      <c r="G67" s="129"/>
      <c r="H67" s="132"/>
      <c r="I67" s="132" t="s">
        <v>136</v>
      </c>
      <c r="J67" s="120" t="s">
        <v>39</v>
      </c>
      <c r="K67" s="133">
        <v>23144459</v>
      </c>
      <c r="L67" s="71" t="s">
        <v>40</v>
      </c>
      <c r="M67" t="s">
        <v>137</v>
      </c>
    </row>
    <row r="68" spans="4:13" ht="15.75" customHeight="1" x14ac:dyDescent="0.2">
      <c r="D68" s="153"/>
      <c r="E68" s="155"/>
      <c r="F68" s="157"/>
      <c r="G68" s="159"/>
      <c r="H68" s="159"/>
      <c r="I68" s="159"/>
      <c r="J68" s="154"/>
      <c r="K68" s="161"/>
      <c r="L68" s="71" t="s">
        <v>41</v>
      </c>
      <c r="M68" s="71" t="s">
        <v>135</v>
      </c>
    </row>
    <row r="69" spans="4:13" ht="50.25" customHeight="1" x14ac:dyDescent="0.2">
      <c r="D69" s="153"/>
      <c r="E69" s="155"/>
      <c r="F69" s="157"/>
      <c r="G69" s="159"/>
      <c r="H69" s="159"/>
      <c r="I69" s="159"/>
      <c r="J69" s="71" t="s">
        <v>42</v>
      </c>
      <c r="K69" s="72">
        <v>45434</v>
      </c>
      <c r="L69" s="71" t="s">
        <v>43</v>
      </c>
      <c r="M69" s="73" t="s">
        <v>138</v>
      </c>
    </row>
    <row r="70" spans="4:13" ht="15.75" customHeight="1" x14ac:dyDescent="0.2">
      <c r="D70" s="153"/>
      <c r="E70" s="155"/>
      <c r="F70" s="157"/>
      <c r="G70" s="159"/>
      <c r="H70" s="159"/>
      <c r="I70" s="159"/>
      <c r="J70" s="71" t="s">
        <v>44</v>
      </c>
      <c r="K70" s="72">
        <v>45456</v>
      </c>
      <c r="L70" s="71" t="s">
        <v>45</v>
      </c>
      <c r="M70" s="93"/>
    </row>
    <row r="71" spans="4:13" ht="15.75" customHeight="1" x14ac:dyDescent="0.2">
      <c r="D71" s="153"/>
      <c r="E71" s="155"/>
      <c r="F71" s="157"/>
      <c r="G71" s="159"/>
      <c r="H71" s="159"/>
      <c r="I71" s="159"/>
      <c r="J71" s="71" t="s">
        <v>46</v>
      </c>
      <c r="K71" s="72">
        <v>45456</v>
      </c>
      <c r="L71" s="135" t="s">
        <v>47</v>
      </c>
      <c r="M71" s="75"/>
    </row>
    <row r="72" spans="4:13" ht="15.75" customHeight="1" x14ac:dyDescent="0.2">
      <c r="D72" s="153"/>
      <c r="E72" s="155"/>
      <c r="F72" s="157"/>
      <c r="G72" s="159"/>
      <c r="H72" s="159"/>
      <c r="I72" s="159"/>
      <c r="J72" s="71" t="s">
        <v>48</v>
      </c>
      <c r="K72" s="76">
        <v>4</v>
      </c>
      <c r="L72" s="162"/>
      <c r="M72" s="75"/>
    </row>
    <row r="73" spans="4:13" ht="15.75" customHeight="1" x14ac:dyDescent="0.2">
      <c r="D73" s="153"/>
      <c r="E73" s="155"/>
      <c r="F73" s="157"/>
      <c r="G73" s="159"/>
      <c r="H73" s="159"/>
      <c r="I73" s="159"/>
      <c r="J73" s="120" t="s">
        <v>49</v>
      </c>
      <c r="K73" s="138">
        <v>45470</v>
      </c>
      <c r="L73" s="163"/>
      <c r="M73" s="94" t="s">
        <v>115</v>
      </c>
    </row>
    <row r="74" spans="4:13" ht="15.75" customHeight="1" x14ac:dyDescent="0.2">
      <c r="D74" s="154"/>
      <c r="E74" s="156"/>
      <c r="F74" s="158"/>
      <c r="G74" s="160"/>
      <c r="H74" s="160"/>
      <c r="I74" s="160"/>
      <c r="J74" s="154"/>
      <c r="K74" s="154"/>
      <c r="L74" s="71" t="s">
        <v>50</v>
      </c>
      <c r="M74" s="77">
        <v>45511</v>
      </c>
    </row>
    <row r="75" spans="4:13" ht="15.75" customHeight="1" x14ac:dyDescent="0.2">
      <c r="D75" s="78"/>
      <c r="E75" s="79"/>
      <c r="F75" s="79"/>
      <c r="G75" s="79"/>
      <c r="H75" s="79"/>
      <c r="I75" s="79"/>
      <c r="J75" s="78"/>
      <c r="K75" s="78"/>
      <c r="L75" s="80"/>
      <c r="M75" s="81"/>
    </row>
  </sheetData>
  <mergeCells count="87">
    <mergeCell ref="I67:I74"/>
    <mergeCell ref="J67:J68"/>
    <mergeCell ref="K67:K68"/>
    <mergeCell ref="L71:L73"/>
    <mergeCell ref="J73:J74"/>
    <mergeCell ref="K73:K74"/>
    <mergeCell ref="D67:D74"/>
    <mergeCell ref="E67:E74"/>
    <mergeCell ref="F67:F74"/>
    <mergeCell ref="G67:G74"/>
    <mergeCell ref="H67:H74"/>
    <mergeCell ref="I58:I65"/>
    <mergeCell ref="J58:J59"/>
    <mergeCell ref="K58:K59"/>
    <mergeCell ref="L62:L64"/>
    <mergeCell ref="J64:J65"/>
    <mergeCell ref="K64:K65"/>
    <mergeCell ref="D58:D65"/>
    <mergeCell ref="E58:E65"/>
    <mergeCell ref="F58:F65"/>
    <mergeCell ref="G58:G65"/>
    <mergeCell ref="H58:H65"/>
    <mergeCell ref="I49:I56"/>
    <mergeCell ref="J49:J50"/>
    <mergeCell ref="K49:K50"/>
    <mergeCell ref="L53:L55"/>
    <mergeCell ref="J55:J56"/>
    <mergeCell ref="K55:K56"/>
    <mergeCell ref="D49:D56"/>
    <mergeCell ref="E49:E56"/>
    <mergeCell ref="F49:F56"/>
    <mergeCell ref="G49:G56"/>
    <mergeCell ref="H49:H56"/>
    <mergeCell ref="I40:I47"/>
    <mergeCell ref="J40:J41"/>
    <mergeCell ref="K40:K41"/>
    <mergeCell ref="L44:L46"/>
    <mergeCell ref="J46:J47"/>
    <mergeCell ref="K46:K47"/>
    <mergeCell ref="D40:D47"/>
    <mergeCell ref="E40:E47"/>
    <mergeCell ref="F40:F47"/>
    <mergeCell ref="G40:G47"/>
    <mergeCell ref="H40:H47"/>
    <mergeCell ref="I31:I38"/>
    <mergeCell ref="J31:J32"/>
    <mergeCell ref="K31:K32"/>
    <mergeCell ref="L35:L37"/>
    <mergeCell ref="J37:J38"/>
    <mergeCell ref="K37:K38"/>
    <mergeCell ref="D31:D38"/>
    <mergeCell ref="E31:E38"/>
    <mergeCell ref="F31:F38"/>
    <mergeCell ref="G31:G38"/>
    <mergeCell ref="H31:H38"/>
    <mergeCell ref="I22:I29"/>
    <mergeCell ref="J22:J23"/>
    <mergeCell ref="K22:K23"/>
    <mergeCell ref="L26:L28"/>
    <mergeCell ref="J28:J29"/>
    <mergeCell ref="K28:K29"/>
    <mergeCell ref="D22:D29"/>
    <mergeCell ref="E22:E29"/>
    <mergeCell ref="F22:F29"/>
    <mergeCell ref="G22:G29"/>
    <mergeCell ref="H22:H29"/>
    <mergeCell ref="A2:C9"/>
    <mergeCell ref="G2:J2"/>
    <mergeCell ref="G3:J4"/>
    <mergeCell ref="G5:J5"/>
    <mergeCell ref="G6:J6"/>
    <mergeCell ref="E7:L7"/>
    <mergeCell ref="G8:J8"/>
    <mergeCell ref="G9:J10"/>
    <mergeCell ref="J12:K12"/>
    <mergeCell ref="L12:M12"/>
    <mergeCell ref="D13:D20"/>
    <mergeCell ref="E13:E20"/>
    <mergeCell ref="F13:F20"/>
    <mergeCell ref="G13:G20"/>
    <mergeCell ref="H13:H20"/>
    <mergeCell ref="I13:I20"/>
    <mergeCell ref="J13:J14"/>
    <mergeCell ref="K13:K14"/>
    <mergeCell ref="L17:L19"/>
    <mergeCell ref="J19:J20"/>
    <mergeCell ref="K19:K20"/>
  </mergeCells>
  <pageMargins left="1.8110236220472442" right="0.23622047244094491" top="0.74803149606299213" bottom="0.74803149606299213" header="0.31496062992125984" footer="0.31496062992125984"/>
  <pageSetup paperSize="281"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BAJA CUANTÍA</vt:lpstr>
      <vt:lpstr>ARRENDAMIENTO O ADQUISICIONES</vt:lpstr>
      <vt:lpstr>CONTRATO ABIERTO</vt:lpstr>
      <vt:lpstr>COMPRA POR AUSENCIA</vt:lpstr>
      <vt:lpstr>NEGOCIACIONES</vt:lpstr>
      <vt:lpstr>ART.54</vt:lpstr>
      <vt:lpstr>ART.44</vt:lpstr>
      <vt:lpstr>COMPRA DIRECTA</vt:lpstr>
      <vt:lpstr>COTI Y LICI</vt:lpstr>
      <vt:lpstr>ART.54!Títulos_a_imprimir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Brianda Lourdes Sierra Marin</dc:creator>
  <cp:lastModifiedBy>Roxana Jimena Hernandez Mencos</cp:lastModifiedBy>
  <cp:lastPrinted>2023-03-06T19:35:30Z</cp:lastPrinted>
  <dcterms:created xsi:type="dcterms:W3CDTF">2022-02-07T14:28:05Z</dcterms:created>
  <dcterms:modified xsi:type="dcterms:W3CDTF">2024-09-05T14:39:59Z</dcterms:modified>
</cp:coreProperties>
</file>