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C:\Users\roxanah835\Desktop\AÑO 2026\DECRETO 57-2008\FEBRERO\22\"/>
    </mc:Choice>
  </mc:AlternateContent>
  <xr:revisionPtr revIDLastSave="0" documentId="8_{9E6E1E53-D598-4F69-A9B6-295E90C6180C}" xr6:coauthVersionLast="47" xr6:coauthVersionMax="47" xr10:uidLastSave="{00000000-0000-0000-0000-000000000000}"/>
  <bookViews>
    <workbookView xWindow="3810" yWindow="3810" windowWidth="21600" windowHeight="11295" xr2:uid="{39D423A8-BAD2-43E3-9A7A-6E3A422D00CF}"/>
  </bookViews>
  <sheets>
    <sheet name="COMPRA DIRECTA" sheetId="1" r:id="rId1"/>
  </sheets>
  <definedNames>
    <definedName name="insumo" localSheetId="0">#REF!</definedName>
    <definedName name="insumo">#REF!</definedName>
    <definedName name="_xlnm.Print_Titles" localSheetId="0">'COMPRA DIRECTA'!#REF!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29" i="1" l="1"/>
  <c r="P135" i="1"/>
  <c r="B24" i="1"/>
  <c r="B25" i="1" s="1"/>
  <c r="B26" i="1" s="1"/>
  <c r="B27" i="1" s="1"/>
  <c r="B22" i="1"/>
  <c r="B21" i="1"/>
  <c r="B19" i="1"/>
  <c r="B16" i="1"/>
  <c r="B14" i="1"/>
  <c r="B14" i="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<sst xmlns="http://schemas.openxmlformats.org/spreadsheetml/2006/main" count="47" uniqueCount="41">
  <si>
    <t>DIRECCIÓN ADMINISTRATIVA</t>
  </si>
  <si>
    <t>EPQ</t>
  </si>
  <si>
    <t xml:space="preserve">DIRECCIÓN: </t>
  </si>
  <si>
    <t>DIRECTOR: LCDA. KATERINE VANNESSA CORDON SAGASTUME</t>
  </si>
  <si>
    <r>
      <t xml:space="preserve">ENCARGADO DE ACTUALIZACIÓN: </t>
    </r>
    <r>
      <rPr>
        <b/>
        <sz val="11"/>
        <color indexed="8"/>
        <rFont val="Calibri"/>
        <family val="2"/>
      </rPr>
      <t>DEPTO. COMPRAS</t>
    </r>
  </si>
  <si>
    <r>
      <t>FECHA DE ACTUALIZACIÓN:</t>
    </r>
    <r>
      <rPr>
        <b/>
        <sz val="11"/>
        <color indexed="8"/>
        <rFont val="Calibri"/>
        <family val="2"/>
      </rPr>
      <t xml:space="preserve"> FEBRERO 2026</t>
    </r>
  </si>
  <si>
    <t xml:space="preserve">COMPRAS DIRECTAS </t>
  </si>
  <si>
    <t>FECHA DE pago</t>
  </si>
  <si>
    <t xml:space="preserve">DESCRIPCIÓN DE COMPRA </t>
  </si>
  <si>
    <t xml:space="preserve">CANTIDAD </t>
  </si>
  <si>
    <t xml:space="preserve">PRECIO UNITARIO </t>
  </si>
  <si>
    <t xml:space="preserve">PRECIO TOTAL </t>
  </si>
  <si>
    <t xml:space="preserve">PROVEEDOR </t>
  </si>
  <si>
    <t>NIT</t>
  </si>
  <si>
    <t>SERVICIO DE INTERNET PARA EL EDIFICIO ADMNISTRATIVO 1, PARA PROVEER UNA CONEXIÓN ALTERNA A INTERNET A LAS DIFERENTES GERENCIAS Y DEPARTAMENTOS, FACTURA SERIE 52D2EFFF No. 2037664545. CORRESP. DEL 02/12/2025 AL 01/01/2026. SC20260139 SEG. SC20252757. TELECOMUNICACIONES DE GUATEMALA, S.A.</t>
  </si>
  <si>
    <t>TELECOMUNICACIONES DE GUATEMALA  SOCIEDAD ANONIMA</t>
  </si>
  <si>
    <t>SERVICIO DE INTERNET PARA EL EDIFICIO ADMNISTRATIVO 1, PARA PROVEER UNA CONEXIÓN ALTERNA A INTERNET A LAS DIFERENTES GERENCIAS Y DEPARTAMENTOS, FACTURA SERIE AAFC83BF No. 4280566003. CORRESP. DEL 02/11/2025 AL 01/12/2025. SC20260139 SEG. SC20252757. TELECOMUNICACIONES DE GUATEMALA, S.A.</t>
  </si>
  <si>
    <t>SERVICIO DE CONEXIÓN A INTERNET AL DATA CENTER PRINCIPAL, NECESARIO PARA PROVEER UNA CONEXIÓN REDUNDANTE A INTERNET, DE ESTA FORMA LOS SERVIDORES DISPONEN DE UNA CONEXIÓN ALTERNA PARA MANTENER LOS SISTEMAS FUNCIONANDO EN CASO DE FALLA</t>
  </si>
  <si>
    <t>NAVEGA.COM  SOCIEDAD ANONIMA.</t>
  </si>
  <si>
    <t>SERVICIO DE INTERNET PARA EL EDIFICIO ADMNISTRATIVO 1, PARA PROVEER UNA CONEXIÓN ALTERNA A INTERNET A LAS DIFERENTES GERENCIAS Y DEPARTAMENTOS, FACTURA SERIE E51B2718No. 402935731. CORRESP. DEL 02/01/2026 AL 01/02/2026. SC20260139 SEG. SC20252757. TELECOMUNICACIONES DE GUATEMALA, S.A.</t>
  </si>
  <si>
    <t>SERVICIO DE MANTENIMIENTO Y REPARACIÓN DE 491 MTS. LINEALES DE DRENAJES MEDIAS CAÑAS UBICADAS EN EL PARQUEO AUXILIAR DEL PLAN DE PENSIONES Y JUBILACIONES, ÁREA FRENTE AL EDIFICIO ADMINISTRATIVO I Y FINALIZA EN EL HANGAR DE VEHÍCULOS, DEBIDO A QUE SE ENCUENTRA EN MAL ESTADO POR LO QUE ES NECESARIO SU MANTENIMIENTO, PROPIEDAD DE LA EMPRESA PORTUARIA QUETZAL. CONTINUACION A SOLICITUD DE COMPRAS: 20253503. NOG: 28751426. PAC 570</t>
  </si>
  <si>
    <t>CASTILLO VELÁSQUEZ RICKY ALEXANDER</t>
  </si>
  <si>
    <t>SERVICIO DE MANTENIMIENTO EN LOCALES 103 Y 104 DEL EDIFICIO DE SERVICIOS AUXILIARES, UTILIZADOS POR EL RÉGIMEN DE PENSIONES Y JUBILADOS, PROPIEDAD DE EMPRESA PORTUARIA QUETZAL. POR LO QUE SE DEBE DE REALIZAR EL MANTENIMIENTO DE LO ANTES MENCIONADO. LA PRESENTE DA CONTINUIDAD A LA SOLICITUD DE COMPRAS: 20254457, NOG: 28764870, PAC: 584</t>
  </si>
  <si>
    <t>CONSTRUCTORA LAS CHARCAS SOCIEDAD ANONIMA</t>
  </si>
  <si>
    <t>SERVICIO DE MANTENIMIENTO Y REPARACIÓN DE GARITAS # 5 Y # 6 DE INGRESO AL DEPÓSITO ADUANERO TEMPORAL, PROPIEDAD DE EMPRESA PORTUARIA QUETZAL. POR LO QUE SE DEBE DE REALIZAR EL MANTENIMIENTO DE LO ANTES MENCIONADO. LA PRESENTE DA CONTINUIDAD A LA SOLICITUD DE COMPRAS: 20254459, NOG: 28775244, PAC: 577</t>
  </si>
  <si>
    <t>CONSTRUCTORA SAN CRISTOBAL  SOCIEDAD ANONIMA</t>
  </si>
  <si>
    <t>SERVICIO DE COMUNICACIÓN CELULAR PARA EMPRESA PORTUARIA QUETZAL, 09 LINEAS MÓVILES, CORRESPONDIENTE AL PERIODO DEL 02 DE ENERO DE 2026 AL 01 DE FEBRERO DE 2026, TELECOMUNICACIONES CELULARES DE GUATEMALA, FACTURA SERIE 82860BB6 No. 1835943227, TELECOMUNICACIONES DE GUATEMALA S.A.</t>
  </si>
  <si>
    <t>SERVICIO DE MANTENIMIENTO Y REPARACIÓN DE SEÑALIZACIÓN HORIZONTAL EN FLECHAS DE INGRESO Y EGRESO AL DAT, DE LA EMPRESA PORTUARIA QUETZAL. LA PRESENTE DA CONTINUIDAD A LA SOLICITUD DE COMPRAS: 20254497, NOG: 28772822, PAC: 590</t>
  </si>
  <si>
    <t>SERVICIO DE MANTENIMIENTO Y REPARACIÓN DE SERVICIOS SANITARIOS PARA DAMAS, UBICADO EN PRIMER NIVEL DEL ALBERGUE DEL EDIFICIO DE CAPACITACIÓN, DE LA EMPRESA PORTUARIA QUETZAL. LA PRESENTE ES EN SEGUIMIENTO DE SOLICITUD DE COMPRAS: 20254373, NOG: 28724186, PAC: 571</t>
  </si>
  <si>
    <t>ARRIAZA LIMA JOSUÉ LANDELINO</t>
  </si>
  <si>
    <t>SERVICIO DE MANTENIMIENTO PREVENTIVO Y REPARACIÓN DE TALANQUERAS, NECESARIO PARA MANTENIMIENTO Y ACCIONES CORRECTIVAS DE LAS TALANQUERAS, UBICADAS EN LAS DIFERENTES ÁREAS DE EMPRESA PORTUARIA QUETZAL PARA LA MEJORA DE CONTROL DE ACCESO, DEBIDO A LOS DAÑOS DEL EQUIPO POR DESGASTE CONSTANTE, CALOR, RAYOS DEL SOL, LLUVIA, HUMEDAD Y POLVO; PROVOCADOS POR EL ENTORNO NATURAL Y OPERACIÓN DESDE SU ACTIVACIÓN; PARA LO CUAL SE PROCEDA DAR DIAGNÓSTICO DE ESTADO ACTUAL, PROPORCIONE MANTENIMIENTO PREVENTIVO COMPLETO Y ACCIONES CORRECTIVAS.</t>
  </si>
  <si>
    <t>CONSTRUCTORA BARUCH - SOCIEDAD ANÓNIMA</t>
  </si>
  <si>
    <t>SERVICIO DE MANTENIMIENTO Y REPARACIÓN DE BACHES, UBICADOS EN CALLES DENTRO DEL DAT DE EMPRESA PORTUARIA QUETZAL, DENTRO DEL DEPÓSITO ADUANERO TEMPORAL (DAT), PROPIEDAD EMPRESA PORTUARIA QUETZAL. POR LO QUE SE DEBE DE REALIZAR EL MANTENIMIENTO DE LO ANTES MENCIONADO. LA PRESENTE DA CONTINUIDAD A LA SOLICITUD DE COMPRAS: 20254628, NOG: 28801032, PAC: 580</t>
  </si>
  <si>
    <t>INGENIERIA MR &amp; AVALÚOS  SOCIEDAD ANÓNIMA</t>
  </si>
  <si>
    <t>SERVICIO DE MANTENIMIENTO Y REPARACIÓN DE VALLADO PERIMETRAL UTILIZADO PARA RESGUARDAR INSTALACIONES DE EMPRESA PORTUARIA QUETZAL, NECESARIO PARA EL VALLADO QUE RESGUARDA EL PATIO SELECTIVO P3 QUE ESTA SOBRE LA 2DA AVENIDA DENTRO DEL DEPÓSITO ADUANERO TEMPORAL (DAT), POR LO QUE SE DEBE DE REALIZAR EL MANTENIMIENTO DE LO ANTES MENCIONADO. SEGÚN SOLICITUD DE COMPRAS: 20253796, NOG: 28752023, PAC: 572</t>
  </si>
  <si>
    <t>VILLACINDA PÉREZ JENRY WALDEMAR</t>
  </si>
  <si>
    <t>SERVICIO DE MANTENIMIENTO Y REPARACIÓN DE VALLADO PERIMETRAL, UBICADO EN PATIO DE CONTENEDORES # 4, SOBRE LA 3ª AVENIDA, DENTRO DEL DAT, DE EMPRESA PORTUARIA QUETZAL. LA PRESENTE DA CONTINUIDAD A LA SOLICITUD DE COMPRAS: 20254636, NOG: 28809084, PAC: 583</t>
  </si>
  <si>
    <t>SERVICIO DE REPARACIÓN DE BACHES EN CALLES Y AVENIDAS DENTRO Y FUERA DEL DEPÓSITO ADUANERO TEMPORAL, PROPIEDAD DE EMPRESA PORTUARIA QUETZAL. LA PRESENTE DA CONTINUIDAD A LA SOLICITUD DE COMPRAS: 20254389, NOG: 28794109, PAC: 594.</t>
  </si>
  <si>
    <t>SERVICIO DE MANTENIMIENTO Y REPARACIÓN DE VALLADO QUE RESGUARDA EL PATIO MULTIPROPÓSITOS UBICADO SOBRE LA 3ª CALLE DENTRO DEL DAT, DE EMPRESA PORTUARIA QUETZAL. LA PRESENTE DA CONTINUIDAD A LA SOLICITUD DE COMPRAS: 20253481, NOG: 28682580, PAC: 585</t>
  </si>
  <si>
    <t>AMBROSIO PAZ JAQUELINE MARIELA</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</si>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</sst>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quot;* #,##0.00_-;\-&quot;Q&quot;* #,##0.00_-;_-&quot;Q&quot;* &quot;-&quot;??_-;_-@_-"/>
    <numFmt numFmtId="164" formatCode="_(&quot;Q&quot;* #,##0.00_);_(&quot;Q&quot;* \(#,##0.00\);_(&quot;Q&quot;* &quot;-&quot;??_);_(@_)"/>
  </numFmts>
  <fonts count="12" x14ac:knownFonts="1">
    <font>
      <sz val="11"/>
      <color indexed="8"/>
      <name val="Calibri"/>
      <family val="2"/>
    </font>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1"/>
      <name val="Arial"/>
      <family val="2"/>
    </font>
    <font>
      <sz val="11"/>
      <color rgb="FF000000"/>
      <name val="Calibri"/>
      <family val="2"/>
    </font>
    <font>
      <b/>
      <sz val="20"/>
      <color rgb="FF000000"/>
      <name val="Calibri"/>
      <family val="2"/>
    </font>
    <font>
      <b/>
      <sz val="11"/>
      <color indexed="8"/>
      <name val="Calibri"/>
      <family val="2"/>
    </font>
    <font>
      <b/>
      <sz val="12"/>
      <color rgb="FF000000"/>
      <name val="Calibri"/>
      <family val="2"/>
    </font>
    <font>
      <b/>
      <sz val="8"/>
      <name val="Arial"/>
      <family val="2"/>
    </font>
    <font>
      <sz val="11"/>
      <color indexed="8"/>
      <name val="Calibri"/>
      <family val="2"/>
    </font>
  </fonts>
  <fills count="2">
    <fill>
      <patternFill patternType="none"/>
    </fill>
    <fill>
      <patternFill patternType="gray125"/>
    </fill>
  </fills>
  <borders count="13">
    <border>
      <left/>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s>
  <cellStyleXfs count="3">
    <xf numFmtId="0" fontId="0" fillId="0" borderId="0"/>
    <xf numFmtId="44" fontId="11" fillId="0" borderId="0" applyFont="0" applyFill="0" applyBorder="0" applyAlignment="0" applyProtection="0"/>
    <xf numFmtId="0" fontId="2" fillId="0" borderId="0"/>
  </cellStyleXfs>
  <cellXfs count="28">
    <xf numFmtId="0" fontId="0" fillId="0" borderId="0" xfId="0"/>
    <xf numFmtId="0" fontId="5" fillId="0" borderId="0" xfId="2" applyFont="1"/>
    <xf numFmtId="0" fontId="2" fillId="0" borderId="0" xfId="2"/>
    <xf numFmtId="0" fontId="5" fillId="0" borderId="0" xfId="2" applyFont="1" applyAlignment="1">
      <alignment wrapText="1"/>
    </xf>
    <xf numFmtId="0" fontId="10" fillId="0" borderId="12" xfId="2" applyFont="1" applyBorder="1" applyAlignment="1">
      <alignment horizontal="center" vertical="center" wrapText="1"/>
    </xf>
    <xf numFmtId="14" fontId="10" fillId="0" borderId="12" xfId="2" applyNumberFormat="1" applyFont="1" applyBorder="1" applyAlignment="1">
      <alignment horizontal="center" vertical="center" wrapText="1"/>
    </xf>
    <xf numFmtId="44" fontId="10" fillId="0" borderId="12" xfId="1" applyFont="1" applyBorder="1" applyAlignment="1">
      <alignment horizontal="center" vertical="center" wrapText="1"/>
    </xf>
    <xf numFmtId="14" fontId="2" fillId="0" borderId="0" xfId="2" applyNumberFormat="1"/>
    <xf numFmtId="164" fontId="2" fillId="0" borderId="12" xfId="2" applyNumberFormat="1" applyBorder="1"/>
    <xf numFmtId="14" fontId="3" fillId="0" borderId="0" xfId="0" applyNumberFormat="1" applyFont="1"/>
    <xf numFmtId="0" fontId="3" fillId="0" borderId="0" xfId="0" applyFont="1"/>
    <xf numFmtId="0" fontId="2" fillId="0" borderId="0" xfId="2" applyAlignment="1">
      <alignment wrapText="1"/>
    </xf>
    <xf numFmtId="44" fontId="1" fillId="0" borderId="0" xfId="1" applyFont="1"/>
    <xf numFmtId="0" fontId="2" fillId="0" borderId="12" xfId="2" applyBorder="1" applyAlignment="1">
      <alignment horizontal="center"/>
    </xf>
    <xf numFmtId="0" fontId="4" fillId="0" borderId="1" xfId="2" applyFont="1" applyBorder="1"/>
    <xf numFmtId="0" fontId="4" fillId="0" borderId="2" xfId="2" applyFont="1" applyBorder="1"/>
    <xf numFmtId="0" fontId="2" fillId="0" borderId="6" xfId="2" applyBorder="1"/>
    <xf numFmtId="0" fontId="4" fillId="0" borderId="7" xfId="2" applyFont="1" applyBorder="1"/>
    <xf numFmtId="0" fontId="4" fillId="0" borderId="9" xfId="2" applyFont="1" applyBorder="1"/>
    <xf numFmtId="0" fontId="4" fillId="0" borderId="11" xfId="2" applyFont="1" applyBorder="1"/>
    <xf numFmtId="0" fontId="6" fillId="0" borderId="3" xfId="2" applyFont="1" applyBorder="1" applyAlignment="1">
      <alignment horizontal="center"/>
    </xf>
    <xf numFmtId="0" fontId="4" fillId="0" borderId="4" xfId="2" applyFont="1" applyBorder="1"/>
    <xf numFmtId="0" fontId="4" fillId="0" borderId="5" xfId="2" applyFont="1" applyBorder="1"/>
    <xf numFmtId="0" fontId="7" fillId="0" borderId="1" xfId="2" applyFont="1" applyBorder="1" applyAlignment="1">
      <alignment horizontal="center" wrapText="1"/>
    </xf>
    <xf numFmtId="0" fontId="4" fillId="0" borderId="8" xfId="2" applyFont="1" applyBorder="1"/>
    <xf numFmtId="0" fontId="4" fillId="0" borderId="10" xfId="2" applyFont="1" applyBorder="1"/>
    <xf numFmtId="0" fontId="6" fillId="0" borderId="3" xfId="2" applyFont="1" applyBorder="1" applyAlignment="1">
      <alignment horizontal="left"/>
    </xf>
    <xf numFmtId="0" fontId="9" fillId="0" borderId="1" xfId="2" applyFont="1" applyBorder="1" applyAlignment="1">
      <alignment horizontal="center" wrapText="1"/>
    </xf>
  </cellXfs>
  <cellStyles count="3">
    <cellStyle name="Moneda" xfId="1" builtinId="4"/>
    <cellStyle name="Normal" xfId="0" builtinId="0"/>
    <cellStyle name="Normal 8 2 2 2 2 2 2" xfId="2" xr:uid="{01C19B95-D198-44EE-9BAB-1D05E7D1183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657225</xdr:colOff>
      <xdr:row>1</xdr:row>
      <xdr:rowOff>171450</xdr:rowOff>
    </xdr:from>
    <xdr:to>
      <xdr:col>2</xdr:col>
      <xdr:colOff>1038225</xdr:colOff>
      <xdr:row>8</xdr:row>
      <xdr:rowOff>19050</xdr:rowOff>
    </xdr:to>
    <xdr:pic>
      <xdr:nvPicPr>
        <xdr:cNvPr id="2" name="1 Imagen" descr="LOGO EPQ">
          <a:extLst>
            <a:ext uri="{FF2B5EF4-FFF2-40B4-BE49-F238E27FC236}">
              <a16:creationId xmlns:a16="http://schemas.microsoft.com/office/drawing/2014/main" id="{5FC4836A-1959-429F-97CD-977561B8FE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19225" y="361950"/>
          <a:ext cx="1123950" cy="1181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4F4A6-BA35-492F-BB27-F6B4BA958F26}">
  <dimension ref="B2:R135"/>
  <sheetViews>
    <sheetView showGridLines="0" tabSelected="1" workbookViewId="0">
      <selection activeCell="K28" sqref="K28"/>
    </sheetView>
  </sheetViews>
  <sheetFormatPr baseColWidth="10" defaultRowHeight="15" x14ac:dyDescent="0.25"/>
  <cols>
    <col min="1" max="1" width="11.42578125" style="2" customWidth="1"/>
    <col min="2" max="2" width="11.140625" style="11" customWidth="1"/>
    <col min="3" max="3" width="29.140625" style="2" customWidth="1"/>
    <col min="4" max="4" width="11.42578125" style="2"/>
    <col min="5" max="5" width="12.85546875" style="2" customWidth="1"/>
    <col min="6" max="6" width="15.5703125" style="2" bestFit="1" customWidth="1"/>
    <col min="7" max="7" width="21.7109375" style="2" customWidth="1"/>
    <col min="8" max="8" width="8.7109375" style="2" bestFit="1" customWidth="1"/>
    <col min="9" max="9" width="11.42578125" style="2"/>
    <col min="10" max="10" width="11.42578125" style="7"/>
    <col min="11" max="15" width="11.42578125" style="2"/>
    <col min="16" max="16" width="14.5703125" style="2" bestFit="1" customWidth="1"/>
    <col min="17" max="254" width="11.42578125" style="2"/>
    <col min="255" max="255" width="11.42578125" style="2" customWidth="1"/>
    <col min="256" max="256" width="11.140625" style="2" customWidth="1"/>
    <col min="257" max="257" width="29.140625" style="2" customWidth="1"/>
    <col min="258" max="258" width="11.42578125" style="2"/>
    <col min="259" max="259" width="12.85546875" style="2" customWidth="1"/>
    <col min="260" max="260" width="14.5703125" style="2" bestFit="1" customWidth="1"/>
    <col min="261" max="261" width="21.7109375" style="2" customWidth="1"/>
    <col min="262" max="262" width="13.7109375" style="2" customWidth="1"/>
    <col min="263" max="263" width="13.140625" style="2" customWidth="1"/>
    <col min="264" max="510" width="11.42578125" style="2"/>
    <col min="511" max="511" width="11.42578125" style="2" customWidth="1"/>
    <col min="512" max="512" width="11.140625" style="2" customWidth="1"/>
    <col min="513" max="513" width="29.140625" style="2" customWidth="1"/>
    <col min="514" max="514" width="11.42578125" style="2"/>
    <col min="515" max="515" width="12.85546875" style="2" customWidth="1"/>
    <col min="516" max="516" width="14.5703125" style="2" bestFit="1" customWidth="1"/>
    <col min="517" max="517" width="21.7109375" style="2" customWidth="1"/>
    <col min="518" max="518" width="13.7109375" style="2" customWidth="1"/>
    <col min="519" max="519" width="13.140625" style="2" customWidth="1"/>
    <col min="520" max="766" width="11.42578125" style="2"/>
    <col min="767" max="767" width="11.42578125" style="2" customWidth="1"/>
    <col min="768" max="768" width="11.140625" style="2" customWidth="1"/>
    <col min="769" max="769" width="29.140625" style="2" customWidth="1"/>
    <col min="770" max="770" width="11.42578125" style="2"/>
    <col min="771" max="771" width="12.85546875" style="2" customWidth="1"/>
    <col min="772" max="772" width="14.5703125" style="2" bestFit="1" customWidth="1"/>
    <col min="773" max="773" width="21.7109375" style="2" customWidth="1"/>
    <col min="774" max="774" width="13.7109375" style="2" customWidth="1"/>
    <col min="775" max="775" width="13.140625" style="2" customWidth="1"/>
    <col min="776" max="1022" width="11.42578125" style="2"/>
    <col min="1023" max="1023" width="11.42578125" style="2" customWidth="1"/>
    <col min="1024" max="1024" width="11.140625" style="2" customWidth="1"/>
    <col min="1025" max="1025" width="29.140625" style="2" customWidth="1"/>
    <col min="1026" max="1026" width="11.42578125" style="2"/>
    <col min="1027" max="1027" width="12.85546875" style="2" customWidth="1"/>
    <col min="1028" max="1028" width="14.5703125" style="2" bestFit="1" customWidth="1"/>
    <col min="1029" max="1029" width="21.7109375" style="2" customWidth="1"/>
    <col min="1030" max="1030" width="13.7109375" style="2" customWidth="1"/>
    <col min="1031" max="1031" width="13.140625" style="2" customWidth="1"/>
    <col min="1032" max="1278" width="11.42578125" style="2"/>
    <col min="1279" max="1279" width="11.42578125" style="2" customWidth="1"/>
    <col min="1280" max="1280" width="11.140625" style="2" customWidth="1"/>
    <col min="1281" max="1281" width="29.140625" style="2" customWidth="1"/>
    <col min="1282" max="1282" width="11.42578125" style="2"/>
    <col min="1283" max="1283" width="12.85546875" style="2" customWidth="1"/>
    <col min="1284" max="1284" width="14.5703125" style="2" bestFit="1" customWidth="1"/>
    <col min="1285" max="1285" width="21.7109375" style="2" customWidth="1"/>
    <col min="1286" max="1286" width="13.7109375" style="2" customWidth="1"/>
    <col min="1287" max="1287" width="13.140625" style="2" customWidth="1"/>
    <col min="1288" max="1534" width="11.42578125" style="2"/>
    <col min="1535" max="1535" width="11.42578125" style="2" customWidth="1"/>
    <col min="1536" max="1536" width="11.140625" style="2" customWidth="1"/>
    <col min="1537" max="1537" width="29.140625" style="2" customWidth="1"/>
    <col min="1538" max="1538" width="11.42578125" style="2"/>
    <col min="1539" max="1539" width="12.85546875" style="2" customWidth="1"/>
    <col min="1540" max="1540" width="14.5703125" style="2" bestFit="1" customWidth="1"/>
    <col min="1541" max="1541" width="21.7109375" style="2" customWidth="1"/>
    <col min="1542" max="1542" width="13.7109375" style="2" customWidth="1"/>
    <col min="1543" max="1543" width="13.140625" style="2" customWidth="1"/>
    <col min="1544" max="1790" width="11.42578125" style="2"/>
    <col min="1791" max="1791" width="11.42578125" style="2" customWidth="1"/>
    <col min="1792" max="1792" width="11.140625" style="2" customWidth="1"/>
    <col min="1793" max="1793" width="29.140625" style="2" customWidth="1"/>
    <col min="1794" max="1794" width="11.42578125" style="2"/>
    <col min="1795" max="1795" width="12.85546875" style="2" customWidth="1"/>
    <col min="1796" max="1796" width="14.5703125" style="2" bestFit="1" customWidth="1"/>
    <col min="1797" max="1797" width="21.7109375" style="2" customWidth="1"/>
    <col min="1798" max="1798" width="13.7109375" style="2" customWidth="1"/>
    <col min="1799" max="1799" width="13.140625" style="2" customWidth="1"/>
    <col min="1800" max="2046" width="11.42578125" style="2"/>
    <col min="2047" max="2047" width="11.42578125" style="2" customWidth="1"/>
    <col min="2048" max="2048" width="11.140625" style="2" customWidth="1"/>
    <col min="2049" max="2049" width="29.140625" style="2" customWidth="1"/>
    <col min="2050" max="2050" width="11.42578125" style="2"/>
    <col min="2051" max="2051" width="12.85546875" style="2" customWidth="1"/>
    <col min="2052" max="2052" width="14.5703125" style="2" bestFit="1" customWidth="1"/>
    <col min="2053" max="2053" width="21.7109375" style="2" customWidth="1"/>
    <col min="2054" max="2054" width="13.7109375" style="2" customWidth="1"/>
    <col min="2055" max="2055" width="13.140625" style="2" customWidth="1"/>
    <col min="2056" max="2302" width="11.42578125" style="2"/>
    <col min="2303" max="2303" width="11.42578125" style="2" customWidth="1"/>
    <col min="2304" max="2304" width="11.140625" style="2" customWidth="1"/>
    <col min="2305" max="2305" width="29.140625" style="2" customWidth="1"/>
    <col min="2306" max="2306" width="11.42578125" style="2"/>
    <col min="2307" max="2307" width="12.85546875" style="2" customWidth="1"/>
    <col min="2308" max="2308" width="14.5703125" style="2" bestFit="1" customWidth="1"/>
    <col min="2309" max="2309" width="21.7109375" style="2" customWidth="1"/>
    <col min="2310" max="2310" width="13.7109375" style="2" customWidth="1"/>
    <col min="2311" max="2311" width="13.140625" style="2" customWidth="1"/>
    <col min="2312" max="2558" width="11.42578125" style="2"/>
    <col min="2559" max="2559" width="11.42578125" style="2" customWidth="1"/>
    <col min="2560" max="2560" width="11.140625" style="2" customWidth="1"/>
    <col min="2561" max="2561" width="29.140625" style="2" customWidth="1"/>
    <col min="2562" max="2562" width="11.42578125" style="2"/>
    <col min="2563" max="2563" width="12.85546875" style="2" customWidth="1"/>
    <col min="2564" max="2564" width="14.5703125" style="2" bestFit="1" customWidth="1"/>
    <col min="2565" max="2565" width="21.7109375" style="2" customWidth="1"/>
    <col min="2566" max="2566" width="13.7109375" style="2" customWidth="1"/>
    <col min="2567" max="2567" width="13.140625" style="2" customWidth="1"/>
    <col min="2568" max="2814" width="11.42578125" style="2"/>
    <col min="2815" max="2815" width="11.42578125" style="2" customWidth="1"/>
    <col min="2816" max="2816" width="11.140625" style="2" customWidth="1"/>
    <col min="2817" max="2817" width="29.140625" style="2" customWidth="1"/>
    <col min="2818" max="2818" width="11.42578125" style="2"/>
    <col min="2819" max="2819" width="12.85546875" style="2" customWidth="1"/>
    <col min="2820" max="2820" width="14.5703125" style="2" bestFit="1" customWidth="1"/>
    <col min="2821" max="2821" width="21.7109375" style="2" customWidth="1"/>
    <col min="2822" max="2822" width="13.7109375" style="2" customWidth="1"/>
    <col min="2823" max="2823" width="13.140625" style="2" customWidth="1"/>
    <col min="2824" max="3070" width="11.42578125" style="2"/>
    <col min="3071" max="3071" width="11.42578125" style="2" customWidth="1"/>
    <col min="3072" max="3072" width="11.140625" style="2" customWidth="1"/>
    <col min="3073" max="3073" width="29.140625" style="2" customWidth="1"/>
    <col min="3074" max="3074" width="11.42578125" style="2"/>
    <col min="3075" max="3075" width="12.85546875" style="2" customWidth="1"/>
    <col min="3076" max="3076" width="14.5703125" style="2" bestFit="1" customWidth="1"/>
    <col min="3077" max="3077" width="21.7109375" style="2" customWidth="1"/>
    <col min="3078" max="3078" width="13.7109375" style="2" customWidth="1"/>
    <col min="3079" max="3079" width="13.140625" style="2" customWidth="1"/>
    <col min="3080" max="3326" width="11.42578125" style="2"/>
    <col min="3327" max="3327" width="11.42578125" style="2" customWidth="1"/>
    <col min="3328" max="3328" width="11.140625" style="2" customWidth="1"/>
    <col min="3329" max="3329" width="29.140625" style="2" customWidth="1"/>
    <col min="3330" max="3330" width="11.42578125" style="2"/>
    <col min="3331" max="3331" width="12.85546875" style="2" customWidth="1"/>
    <col min="3332" max="3332" width="14.5703125" style="2" bestFit="1" customWidth="1"/>
    <col min="3333" max="3333" width="21.7109375" style="2" customWidth="1"/>
    <col min="3334" max="3334" width="13.7109375" style="2" customWidth="1"/>
    <col min="3335" max="3335" width="13.140625" style="2" customWidth="1"/>
    <col min="3336" max="3582" width="11.42578125" style="2"/>
    <col min="3583" max="3583" width="11.42578125" style="2" customWidth="1"/>
    <col min="3584" max="3584" width="11.140625" style="2" customWidth="1"/>
    <col min="3585" max="3585" width="29.140625" style="2" customWidth="1"/>
    <col min="3586" max="3586" width="11.42578125" style="2"/>
    <col min="3587" max="3587" width="12.85546875" style="2" customWidth="1"/>
    <col min="3588" max="3588" width="14.5703125" style="2" bestFit="1" customWidth="1"/>
    <col min="3589" max="3589" width="21.7109375" style="2" customWidth="1"/>
    <col min="3590" max="3590" width="13.7109375" style="2" customWidth="1"/>
    <col min="3591" max="3591" width="13.140625" style="2" customWidth="1"/>
    <col min="3592" max="3838" width="11.42578125" style="2"/>
    <col min="3839" max="3839" width="11.42578125" style="2" customWidth="1"/>
    <col min="3840" max="3840" width="11.140625" style="2" customWidth="1"/>
    <col min="3841" max="3841" width="29.140625" style="2" customWidth="1"/>
    <col min="3842" max="3842" width="11.42578125" style="2"/>
    <col min="3843" max="3843" width="12.85546875" style="2" customWidth="1"/>
    <col min="3844" max="3844" width="14.5703125" style="2" bestFit="1" customWidth="1"/>
    <col min="3845" max="3845" width="21.7109375" style="2" customWidth="1"/>
    <col min="3846" max="3846" width="13.7109375" style="2" customWidth="1"/>
    <col min="3847" max="3847" width="13.140625" style="2" customWidth="1"/>
    <col min="3848" max="4094" width="11.42578125" style="2"/>
    <col min="4095" max="4095" width="11.42578125" style="2" customWidth="1"/>
    <col min="4096" max="4096" width="11.140625" style="2" customWidth="1"/>
    <col min="4097" max="4097" width="29.140625" style="2" customWidth="1"/>
    <col min="4098" max="4098" width="11.42578125" style="2"/>
    <col min="4099" max="4099" width="12.85546875" style="2" customWidth="1"/>
    <col min="4100" max="4100" width="14.5703125" style="2" bestFit="1" customWidth="1"/>
    <col min="4101" max="4101" width="21.7109375" style="2" customWidth="1"/>
    <col min="4102" max="4102" width="13.7109375" style="2" customWidth="1"/>
    <col min="4103" max="4103" width="13.140625" style="2" customWidth="1"/>
    <col min="4104" max="4350" width="11.42578125" style="2"/>
    <col min="4351" max="4351" width="11.42578125" style="2" customWidth="1"/>
    <col min="4352" max="4352" width="11.140625" style="2" customWidth="1"/>
    <col min="4353" max="4353" width="29.140625" style="2" customWidth="1"/>
    <col min="4354" max="4354" width="11.42578125" style="2"/>
    <col min="4355" max="4355" width="12.85546875" style="2" customWidth="1"/>
    <col min="4356" max="4356" width="14.5703125" style="2" bestFit="1" customWidth="1"/>
    <col min="4357" max="4357" width="21.7109375" style="2" customWidth="1"/>
    <col min="4358" max="4358" width="13.7109375" style="2" customWidth="1"/>
    <col min="4359" max="4359" width="13.140625" style="2" customWidth="1"/>
    <col min="4360" max="4606" width="11.42578125" style="2"/>
    <col min="4607" max="4607" width="11.42578125" style="2" customWidth="1"/>
    <col min="4608" max="4608" width="11.140625" style="2" customWidth="1"/>
    <col min="4609" max="4609" width="29.140625" style="2" customWidth="1"/>
    <col min="4610" max="4610" width="11.42578125" style="2"/>
    <col min="4611" max="4611" width="12.85546875" style="2" customWidth="1"/>
    <col min="4612" max="4612" width="14.5703125" style="2" bestFit="1" customWidth="1"/>
    <col min="4613" max="4613" width="21.7109375" style="2" customWidth="1"/>
    <col min="4614" max="4614" width="13.7109375" style="2" customWidth="1"/>
    <col min="4615" max="4615" width="13.140625" style="2" customWidth="1"/>
    <col min="4616" max="4862" width="11.42578125" style="2"/>
    <col min="4863" max="4863" width="11.42578125" style="2" customWidth="1"/>
    <col min="4864" max="4864" width="11.140625" style="2" customWidth="1"/>
    <col min="4865" max="4865" width="29.140625" style="2" customWidth="1"/>
    <col min="4866" max="4866" width="11.42578125" style="2"/>
    <col min="4867" max="4867" width="12.85546875" style="2" customWidth="1"/>
    <col min="4868" max="4868" width="14.5703125" style="2" bestFit="1" customWidth="1"/>
    <col min="4869" max="4869" width="21.7109375" style="2" customWidth="1"/>
    <col min="4870" max="4870" width="13.7109375" style="2" customWidth="1"/>
    <col min="4871" max="4871" width="13.140625" style="2" customWidth="1"/>
    <col min="4872" max="5118" width="11.42578125" style="2"/>
    <col min="5119" max="5119" width="11.42578125" style="2" customWidth="1"/>
    <col min="5120" max="5120" width="11.140625" style="2" customWidth="1"/>
    <col min="5121" max="5121" width="29.140625" style="2" customWidth="1"/>
    <col min="5122" max="5122" width="11.42578125" style="2"/>
    <col min="5123" max="5123" width="12.85546875" style="2" customWidth="1"/>
    <col min="5124" max="5124" width="14.5703125" style="2" bestFit="1" customWidth="1"/>
    <col min="5125" max="5125" width="21.7109375" style="2" customWidth="1"/>
    <col min="5126" max="5126" width="13.7109375" style="2" customWidth="1"/>
    <col min="5127" max="5127" width="13.140625" style="2" customWidth="1"/>
    <col min="5128" max="5374" width="11.42578125" style="2"/>
    <col min="5375" max="5375" width="11.42578125" style="2" customWidth="1"/>
    <col min="5376" max="5376" width="11.140625" style="2" customWidth="1"/>
    <col min="5377" max="5377" width="29.140625" style="2" customWidth="1"/>
    <col min="5378" max="5378" width="11.42578125" style="2"/>
    <col min="5379" max="5379" width="12.85546875" style="2" customWidth="1"/>
    <col min="5380" max="5380" width="14.5703125" style="2" bestFit="1" customWidth="1"/>
    <col min="5381" max="5381" width="21.7109375" style="2" customWidth="1"/>
    <col min="5382" max="5382" width="13.7109375" style="2" customWidth="1"/>
    <col min="5383" max="5383" width="13.140625" style="2" customWidth="1"/>
    <col min="5384" max="5630" width="11.42578125" style="2"/>
    <col min="5631" max="5631" width="11.42578125" style="2" customWidth="1"/>
    <col min="5632" max="5632" width="11.140625" style="2" customWidth="1"/>
    <col min="5633" max="5633" width="29.140625" style="2" customWidth="1"/>
    <col min="5634" max="5634" width="11.42578125" style="2"/>
    <col min="5635" max="5635" width="12.85546875" style="2" customWidth="1"/>
    <col min="5636" max="5636" width="14.5703125" style="2" bestFit="1" customWidth="1"/>
    <col min="5637" max="5637" width="21.7109375" style="2" customWidth="1"/>
    <col min="5638" max="5638" width="13.7109375" style="2" customWidth="1"/>
    <col min="5639" max="5639" width="13.140625" style="2" customWidth="1"/>
    <col min="5640" max="5886" width="11.42578125" style="2"/>
    <col min="5887" max="5887" width="11.42578125" style="2" customWidth="1"/>
    <col min="5888" max="5888" width="11.140625" style="2" customWidth="1"/>
    <col min="5889" max="5889" width="29.140625" style="2" customWidth="1"/>
    <col min="5890" max="5890" width="11.42578125" style="2"/>
    <col min="5891" max="5891" width="12.85546875" style="2" customWidth="1"/>
    <col min="5892" max="5892" width="14.5703125" style="2" bestFit="1" customWidth="1"/>
    <col min="5893" max="5893" width="21.7109375" style="2" customWidth="1"/>
    <col min="5894" max="5894" width="13.7109375" style="2" customWidth="1"/>
    <col min="5895" max="5895" width="13.140625" style="2" customWidth="1"/>
    <col min="5896" max="6142" width="11.42578125" style="2"/>
    <col min="6143" max="6143" width="11.42578125" style="2" customWidth="1"/>
    <col min="6144" max="6144" width="11.140625" style="2" customWidth="1"/>
    <col min="6145" max="6145" width="29.140625" style="2" customWidth="1"/>
    <col min="6146" max="6146" width="11.42578125" style="2"/>
    <col min="6147" max="6147" width="12.85546875" style="2" customWidth="1"/>
    <col min="6148" max="6148" width="14.5703125" style="2" bestFit="1" customWidth="1"/>
    <col min="6149" max="6149" width="21.7109375" style="2" customWidth="1"/>
    <col min="6150" max="6150" width="13.7109375" style="2" customWidth="1"/>
    <col min="6151" max="6151" width="13.140625" style="2" customWidth="1"/>
    <col min="6152" max="6398" width="11.42578125" style="2"/>
    <col min="6399" max="6399" width="11.42578125" style="2" customWidth="1"/>
    <col min="6400" max="6400" width="11.140625" style="2" customWidth="1"/>
    <col min="6401" max="6401" width="29.140625" style="2" customWidth="1"/>
    <col min="6402" max="6402" width="11.42578125" style="2"/>
    <col min="6403" max="6403" width="12.85546875" style="2" customWidth="1"/>
    <col min="6404" max="6404" width="14.5703125" style="2" bestFit="1" customWidth="1"/>
    <col min="6405" max="6405" width="21.7109375" style="2" customWidth="1"/>
    <col min="6406" max="6406" width="13.7109375" style="2" customWidth="1"/>
    <col min="6407" max="6407" width="13.140625" style="2" customWidth="1"/>
    <col min="6408" max="6654" width="11.42578125" style="2"/>
    <col min="6655" max="6655" width="11.42578125" style="2" customWidth="1"/>
    <col min="6656" max="6656" width="11.140625" style="2" customWidth="1"/>
    <col min="6657" max="6657" width="29.140625" style="2" customWidth="1"/>
    <col min="6658" max="6658" width="11.42578125" style="2"/>
    <col min="6659" max="6659" width="12.85546875" style="2" customWidth="1"/>
    <col min="6660" max="6660" width="14.5703125" style="2" bestFit="1" customWidth="1"/>
    <col min="6661" max="6661" width="21.7109375" style="2" customWidth="1"/>
    <col min="6662" max="6662" width="13.7109375" style="2" customWidth="1"/>
    <col min="6663" max="6663" width="13.140625" style="2" customWidth="1"/>
    <col min="6664" max="6910" width="11.42578125" style="2"/>
    <col min="6911" max="6911" width="11.42578125" style="2" customWidth="1"/>
    <col min="6912" max="6912" width="11.140625" style="2" customWidth="1"/>
    <col min="6913" max="6913" width="29.140625" style="2" customWidth="1"/>
    <col min="6914" max="6914" width="11.42578125" style="2"/>
    <col min="6915" max="6915" width="12.85546875" style="2" customWidth="1"/>
    <col min="6916" max="6916" width="14.5703125" style="2" bestFit="1" customWidth="1"/>
    <col min="6917" max="6917" width="21.7109375" style="2" customWidth="1"/>
    <col min="6918" max="6918" width="13.7109375" style="2" customWidth="1"/>
    <col min="6919" max="6919" width="13.140625" style="2" customWidth="1"/>
    <col min="6920" max="7166" width="11.42578125" style="2"/>
    <col min="7167" max="7167" width="11.42578125" style="2" customWidth="1"/>
    <col min="7168" max="7168" width="11.140625" style="2" customWidth="1"/>
    <col min="7169" max="7169" width="29.140625" style="2" customWidth="1"/>
    <col min="7170" max="7170" width="11.42578125" style="2"/>
    <col min="7171" max="7171" width="12.85546875" style="2" customWidth="1"/>
    <col min="7172" max="7172" width="14.5703125" style="2" bestFit="1" customWidth="1"/>
    <col min="7173" max="7173" width="21.7109375" style="2" customWidth="1"/>
    <col min="7174" max="7174" width="13.7109375" style="2" customWidth="1"/>
    <col min="7175" max="7175" width="13.140625" style="2" customWidth="1"/>
    <col min="7176" max="7422" width="11.42578125" style="2"/>
    <col min="7423" max="7423" width="11.42578125" style="2" customWidth="1"/>
    <col min="7424" max="7424" width="11.140625" style="2" customWidth="1"/>
    <col min="7425" max="7425" width="29.140625" style="2" customWidth="1"/>
    <col min="7426" max="7426" width="11.42578125" style="2"/>
    <col min="7427" max="7427" width="12.85546875" style="2" customWidth="1"/>
    <col min="7428" max="7428" width="14.5703125" style="2" bestFit="1" customWidth="1"/>
    <col min="7429" max="7429" width="21.7109375" style="2" customWidth="1"/>
    <col min="7430" max="7430" width="13.7109375" style="2" customWidth="1"/>
    <col min="7431" max="7431" width="13.140625" style="2" customWidth="1"/>
    <col min="7432" max="7678" width="11.42578125" style="2"/>
    <col min="7679" max="7679" width="11.42578125" style="2" customWidth="1"/>
    <col min="7680" max="7680" width="11.140625" style="2" customWidth="1"/>
    <col min="7681" max="7681" width="29.140625" style="2" customWidth="1"/>
    <col min="7682" max="7682" width="11.42578125" style="2"/>
    <col min="7683" max="7683" width="12.85546875" style="2" customWidth="1"/>
    <col min="7684" max="7684" width="14.5703125" style="2" bestFit="1" customWidth="1"/>
    <col min="7685" max="7685" width="21.7109375" style="2" customWidth="1"/>
    <col min="7686" max="7686" width="13.7109375" style="2" customWidth="1"/>
    <col min="7687" max="7687" width="13.140625" style="2" customWidth="1"/>
    <col min="7688" max="7934" width="11.42578125" style="2"/>
    <col min="7935" max="7935" width="11.42578125" style="2" customWidth="1"/>
    <col min="7936" max="7936" width="11.140625" style="2" customWidth="1"/>
    <col min="7937" max="7937" width="29.140625" style="2" customWidth="1"/>
    <col min="7938" max="7938" width="11.42578125" style="2"/>
    <col min="7939" max="7939" width="12.85546875" style="2" customWidth="1"/>
    <col min="7940" max="7940" width="14.5703125" style="2" bestFit="1" customWidth="1"/>
    <col min="7941" max="7941" width="21.7109375" style="2" customWidth="1"/>
    <col min="7942" max="7942" width="13.7109375" style="2" customWidth="1"/>
    <col min="7943" max="7943" width="13.140625" style="2" customWidth="1"/>
    <col min="7944" max="8190" width="11.42578125" style="2"/>
    <col min="8191" max="8191" width="11.42578125" style="2" customWidth="1"/>
    <col min="8192" max="8192" width="11.140625" style="2" customWidth="1"/>
    <col min="8193" max="8193" width="29.140625" style="2" customWidth="1"/>
    <col min="8194" max="8194" width="11.42578125" style="2"/>
    <col min="8195" max="8195" width="12.85546875" style="2" customWidth="1"/>
    <col min="8196" max="8196" width="14.5703125" style="2" bestFit="1" customWidth="1"/>
    <col min="8197" max="8197" width="21.7109375" style="2" customWidth="1"/>
    <col min="8198" max="8198" width="13.7109375" style="2" customWidth="1"/>
    <col min="8199" max="8199" width="13.140625" style="2" customWidth="1"/>
    <col min="8200" max="8446" width="11.42578125" style="2"/>
    <col min="8447" max="8447" width="11.42578125" style="2" customWidth="1"/>
    <col min="8448" max="8448" width="11.140625" style="2" customWidth="1"/>
    <col min="8449" max="8449" width="29.140625" style="2" customWidth="1"/>
    <col min="8450" max="8450" width="11.42578125" style="2"/>
    <col min="8451" max="8451" width="12.85546875" style="2" customWidth="1"/>
    <col min="8452" max="8452" width="14.5703125" style="2" bestFit="1" customWidth="1"/>
    <col min="8453" max="8453" width="21.7109375" style="2" customWidth="1"/>
    <col min="8454" max="8454" width="13.7109375" style="2" customWidth="1"/>
    <col min="8455" max="8455" width="13.140625" style="2" customWidth="1"/>
    <col min="8456" max="8702" width="11.42578125" style="2"/>
    <col min="8703" max="8703" width="11.42578125" style="2" customWidth="1"/>
    <col min="8704" max="8704" width="11.140625" style="2" customWidth="1"/>
    <col min="8705" max="8705" width="29.140625" style="2" customWidth="1"/>
    <col min="8706" max="8706" width="11.42578125" style="2"/>
    <col min="8707" max="8707" width="12.85546875" style="2" customWidth="1"/>
    <col min="8708" max="8708" width="14.5703125" style="2" bestFit="1" customWidth="1"/>
    <col min="8709" max="8709" width="21.7109375" style="2" customWidth="1"/>
    <col min="8710" max="8710" width="13.7109375" style="2" customWidth="1"/>
    <col min="8711" max="8711" width="13.140625" style="2" customWidth="1"/>
    <col min="8712" max="8958" width="11.42578125" style="2"/>
    <col min="8959" max="8959" width="11.42578125" style="2" customWidth="1"/>
    <col min="8960" max="8960" width="11.140625" style="2" customWidth="1"/>
    <col min="8961" max="8961" width="29.140625" style="2" customWidth="1"/>
    <col min="8962" max="8962" width="11.42578125" style="2"/>
    <col min="8963" max="8963" width="12.85546875" style="2" customWidth="1"/>
    <col min="8964" max="8964" width="14.5703125" style="2" bestFit="1" customWidth="1"/>
    <col min="8965" max="8965" width="21.7109375" style="2" customWidth="1"/>
    <col min="8966" max="8966" width="13.7109375" style="2" customWidth="1"/>
    <col min="8967" max="8967" width="13.140625" style="2" customWidth="1"/>
    <col min="8968" max="9214" width="11.42578125" style="2"/>
    <col min="9215" max="9215" width="11.42578125" style="2" customWidth="1"/>
    <col min="9216" max="9216" width="11.140625" style="2" customWidth="1"/>
    <col min="9217" max="9217" width="29.140625" style="2" customWidth="1"/>
    <col min="9218" max="9218" width="11.42578125" style="2"/>
    <col min="9219" max="9219" width="12.85546875" style="2" customWidth="1"/>
    <col min="9220" max="9220" width="14.5703125" style="2" bestFit="1" customWidth="1"/>
    <col min="9221" max="9221" width="21.7109375" style="2" customWidth="1"/>
    <col min="9222" max="9222" width="13.7109375" style="2" customWidth="1"/>
    <col min="9223" max="9223" width="13.140625" style="2" customWidth="1"/>
    <col min="9224" max="9470" width="11.42578125" style="2"/>
    <col min="9471" max="9471" width="11.42578125" style="2" customWidth="1"/>
    <col min="9472" max="9472" width="11.140625" style="2" customWidth="1"/>
    <col min="9473" max="9473" width="29.140625" style="2" customWidth="1"/>
    <col min="9474" max="9474" width="11.42578125" style="2"/>
    <col min="9475" max="9475" width="12.85546875" style="2" customWidth="1"/>
    <col min="9476" max="9476" width="14.5703125" style="2" bestFit="1" customWidth="1"/>
    <col min="9477" max="9477" width="21.7109375" style="2" customWidth="1"/>
    <col min="9478" max="9478" width="13.7109375" style="2" customWidth="1"/>
    <col min="9479" max="9479" width="13.140625" style="2" customWidth="1"/>
    <col min="9480" max="9726" width="11.42578125" style="2"/>
    <col min="9727" max="9727" width="11.42578125" style="2" customWidth="1"/>
    <col min="9728" max="9728" width="11.140625" style="2" customWidth="1"/>
    <col min="9729" max="9729" width="29.140625" style="2" customWidth="1"/>
    <col min="9730" max="9730" width="11.42578125" style="2"/>
    <col min="9731" max="9731" width="12.85546875" style="2" customWidth="1"/>
    <col min="9732" max="9732" width="14.5703125" style="2" bestFit="1" customWidth="1"/>
    <col min="9733" max="9733" width="21.7109375" style="2" customWidth="1"/>
    <col min="9734" max="9734" width="13.7109375" style="2" customWidth="1"/>
    <col min="9735" max="9735" width="13.140625" style="2" customWidth="1"/>
    <col min="9736" max="9982" width="11.42578125" style="2"/>
    <col min="9983" max="9983" width="11.42578125" style="2" customWidth="1"/>
    <col min="9984" max="9984" width="11.140625" style="2" customWidth="1"/>
    <col min="9985" max="9985" width="29.140625" style="2" customWidth="1"/>
    <col min="9986" max="9986" width="11.42578125" style="2"/>
    <col min="9987" max="9987" width="12.85546875" style="2" customWidth="1"/>
    <col min="9988" max="9988" width="14.5703125" style="2" bestFit="1" customWidth="1"/>
    <col min="9989" max="9989" width="21.7109375" style="2" customWidth="1"/>
    <col min="9990" max="9990" width="13.7109375" style="2" customWidth="1"/>
    <col min="9991" max="9991" width="13.140625" style="2" customWidth="1"/>
    <col min="9992" max="10238" width="11.42578125" style="2"/>
    <col min="10239" max="10239" width="11.42578125" style="2" customWidth="1"/>
    <col min="10240" max="10240" width="11.140625" style="2" customWidth="1"/>
    <col min="10241" max="10241" width="29.140625" style="2" customWidth="1"/>
    <col min="10242" max="10242" width="11.42578125" style="2"/>
    <col min="10243" max="10243" width="12.85546875" style="2" customWidth="1"/>
    <col min="10244" max="10244" width="14.5703125" style="2" bestFit="1" customWidth="1"/>
    <col min="10245" max="10245" width="21.7109375" style="2" customWidth="1"/>
    <col min="10246" max="10246" width="13.7109375" style="2" customWidth="1"/>
    <col min="10247" max="10247" width="13.140625" style="2" customWidth="1"/>
    <col min="10248" max="10494" width="11.42578125" style="2"/>
    <col min="10495" max="10495" width="11.42578125" style="2" customWidth="1"/>
    <col min="10496" max="10496" width="11.140625" style="2" customWidth="1"/>
    <col min="10497" max="10497" width="29.140625" style="2" customWidth="1"/>
    <col min="10498" max="10498" width="11.42578125" style="2"/>
    <col min="10499" max="10499" width="12.85546875" style="2" customWidth="1"/>
    <col min="10500" max="10500" width="14.5703125" style="2" bestFit="1" customWidth="1"/>
    <col min="10501" max="10501" width="21.7109375" style="2" customWidth="1"/>
    <col min="10502" max="10502" width="13.7109375" style="2" customWidth="1"/>
    <col min="10503" max="10503" width="13.140625" style="2" customWidth="1"/>
    <col min="10504" max="10750" width="11.42578125" style="2"/>
    <col min="10751" max="10751" width="11.42578125" style="2" customWidth="1"/>
    <col min="10752" max="10752" width="11.140625" style="2" customWidth="1"/>
    <col min="10753" max="10753" width="29.140625" style="2" customWidth="1"/>
    <col min="10754" max="10754" width="11.42578125" style="2"/>
    <col min="10755" max="10755" width="12.85546875" style="2" customWidth="1"/>
    <col min="10756" max="10756" width="14.5703125" style="2" bestFit="1" customWidth="1"/>
    <col min="10757" max="10757" width="21.7109375" style="2" customWidth="1"/>
    <col min="10758" max="10758" width="13.7109375" style="2" customWidth="1"/>
    <col min="10759" max="10759" width="13.140625" style="2" customWidth="1"/>
    <col min="10760" max="11006" width="11.42578125" style="2"/>
    <col min="11007" max="11007" width="11.42578125" style="2" customWidth="1"/>
    <col min="11008" max="11008" width="11.140625" style="2" customWidth="1"/>
    <col min="11009" max="11009" width="29.140625" style="2" customWidth="1"/>
    <col min="11010" max="11010" width="11.42578125" style="2"/>
    <col min="11011" max="11011" width="12.85546875" style="2" customWidth="1"/>
    <col min="11012" max="11012" width="14.5703125" style="2" bestFit="1" customWidth="1"/>
    <col min="11013" max="11013" width="21.7109375" style="2" customWidth="1"/>
    <col min="11014" max="11014" width="13.7109375" style="2" customWidth="1"/>
    <col min="11015" max="11015" width="13.140625" style="2" customWidth="1"/>
    <col min="11016" max="11262" width="11.42578125" style="2"/>
    <col min="11263" max="11263" width="11.42578125" style="2" customWidth="1"/>
    <col min="11264" max="11264" width="11.140625" style="2" customWidth="1"/>
    <col min="11265" max="11265" width="29.140625" style="2" customWidth="1"/>
    <col min="11266" max="11266" width="11.42578125" style="2"/>
    <col min="11267" max="11267" width="12.85546875" style="2" customWidth="1"/>
    <col min="11268" max="11268" width="14.5703125" style="2" bestFit="1" customWidth="1"/>
    <col min="11269" max="11269" width="21.7109375" style="2" customWidth="1"/>
    <col min="11270" max="11270" width="13.7109375" style="2" customWidth="1"/>
    <col min="11271" max="11271" width="13.140625" style="2" customWidth="1"/>
    <col min="11272" max="11518" width="11.42578125" style="2"/>
    <col min="11519" max="11519" width="11.42578125" style="2" customWidth="1"/>
    <col min="11520" max="11520" width="11.140625" style="2" customWidth="1"/>
    <col min="11521" max="11521" width="29.140625" style="2" customWidth="1"/>
    <col min="11522" max="11522" width="11.42578125" style="2"/>
    <col min="11523" max="11523" width="12.85546875" style="2" customWidth="1"/>
    <col min="11524" max="11524" width="14.5703125" style="2" bestFit="1" customWidth="1"/>
    <col min="11525" max="11525" width="21.7109375" style="2" customWidth="1"/>
    <col min="11526" max="11526" width="13.7109375" style="2" customWidth="1"/>
    <col min="11527" max="11527" width="13.140625" style="2" customWidth="1"/>
    <col min="11528" max="11774" width="11.42578125" style="2"/>
    <col min="11775" max="11775" width="11.42578125" style="2" customWidth="1"/>
    <col min="11776" max="11776" width="11.140625" style="2" customWidth="1"/>
    <col min="11777" max="11777" width="29.140625" style="2" customWidth="1"/>
    <col min="11778" max="11778" width="11.42578125" style="2"/>
    <col min="11779" max="11779" width="12.85546875" style="2" customWidth="1"/>
    <col min="11780" max="11780" width="14.5703125" style="2" bestFit="1" customWidth="1"/>
    <col min="11781" max="11781" width="21.7109375" style="2" customWidth="1"/>
    <col min="11782" max="11782" width="13.7109375" style="2" customWidth="1"/>
    <col min="11783" max="11783" width="13.140625" style="2" customWidth="1"/>
    <col min="11784" max="12030" width="11.42578125" style="2"/>
    <col min="12031" max="12031" width="11.42578125" style="2" customWidth="1"/>
    <col min="12032" max="12032" width="11.140625" style="2" customWidth="1"/>
    <col min="12033" max="12033" width="29.140625" style="2" customWidth="1"/>
    <col min="12034" max="12034" width="11.42578125" style="2"/>
    <col min="12035" max="12035" width="12.85546875" style="2" customWidth="1"/>
    <col min="12036" max="12036" width="14.5703125" style="2" bestFit="1" customWidth="1"/>
    <col min="12037" max="12037" width="21.7109375" style="2" customWidth="1"/>
    <col min="12038" max="12038" width="13.7109375" style="2" customWidth="1"/>
    <col min="12039" max="12039" width="13.140625" style="2" customWidth="1"/>
    <col min="12040" max="12286" width="11.42578125" style="2"/>
    <col min="12287" max="12287" width="11.42578125" style="2" customWidth="1"/>
    <col min="12288" max="12288" width="11.140625" style="2" customWidth="1"/>
    <col min="12289" max="12289" width="29.140625" style="2" customWidth="1"/>
    <col min="12290" max="12290" width="11.42578125" style="2"/>
    <col min="12291" max="12291" width="12.85546875" style="2" customWidth="1"/>
    <col min="12292" max="12292" width="14.5703125" style="2" bestFit="1" customWidth="1"/>
    <col min="12293" max="12293" width="21.7109375" style="2" customWidth="1"/>
    <col min="12294" max="12294" width="13.7109375" style="2" customWidth="1"/>
    <col min="12295" max="12295" width="13.140625" style="2" customWidth="1"/>
    <col min="12296" max="12542" width="11.42578125" style="2"/>
    <col min="12543" max="12543" width="11.42578125" style="2" customWidth="1"/>
    <col min="12544" max="12544" width="11.140625" style="2" customWidth="1"/>
    <col min="12545" max="12545" width="29.140625" style="2" customWidth="1"/>
    <col min="12546" max="12546" width="11.42578125" style="2"/>
    <col min="12547" max="12547" width="12.85546875" style="2" customWidth="1"/>
    <col min="12548" max="12548" width="14.5703125" style="2" bestFit="1" customWidth="1"/>
    <col min="12549" max="12549" width="21.7109375" style="2" customWidth="1"/>
    <col min="12550" max="12550" width="13.7109375" style="2" customWidth="1"/>
    <col min="12551" max="12551" width="13.140625" style="2" customWidth="1"/>
    <col min="12552" max="12798" width="11.42578125" style="2"/>
    <col min="12799" max="12799" width="11.42578125" style="2" customWidth="1"/>
    <col min="12800" max="12800" width="11.140625" style="2" customWidth="1"/>
    <col min="12801" max="12801" width="29.140625" style="2" customWidth="1"/>
    <col min="12802" max="12802" width="11.42578125" style="2"/>
    <col min="12803" max="12803" width="12.85546875" style="2" customWidth="1"/>
    <col min="12804" max="12804" width="14.5703125" style="2" bestFit="1" customWidth="1"/>
    <col min="12805" max="12805" width="21.7109375" style="2" customWidth="1"/>
    <col min="12806" max="12806" width="13.7109375" style="2" customWidth="1"/>
    <col min="12807" max="12807" width="13.140625" style="2" customWidth="1"/>
    <col min="12808" max="13054" width="11.42578125" style="2"/>
    <col min="13055" max="13055" width="11.42578125" style="2" customWidth="1"/>
    <col min="13056" max="13056" width="11.140625" style="2" customWidth="1"/>
    <col min="13057" max="13057" width="29.140625" style="2" customWidth="1"/>
    <col min="13058" max="13058" width="11.42578125" style="2"/>
    <col min="13059" max="13059" width="12.85546875" style="2" customWidth="1"/>
    <col min="13060" max="13060" width="14.5703125" style="2" bestFit="1" customWidth="1"/>
    <col min="13061" max="13061" width="21.7109375" style="2" customWidth="1"/>
    <col min="13062" max="13062" width="13.7109375" style="2" customWidth="1"/>
    <col min="13063" max="13063" width="13.140625" style="2" customWidth="1"/>
    <col min="13064" max="13310" width="11.42578125" style="2"/>
    <col min="13311" max="13311" width="11.42578125" style="2" customWidth="1"/>
    <col min="13312" max="13312" width="11.140625" style="2" customWidth="1"/>
    <col min="13313" max="13313" width="29.140625" style="2" customWidth="1"/>
    <col min="13314" max="13314" width="11.42578125" style="2"/>
    <col min="13315" max="13315" width="12.85546875" style="2" customWidth="1"/>
    <col min="13316" max="13316" width="14.5703125" style="2" bestFit="1" customWidth="1"/>
    <col min="13317" max="13317" width="21.7109375" style="2" customWidth="1"/>
    <col min="13318" max="13318" width="13.7109375" style="2" customWidth="1"/>
    <col min="13319" max="13319" width="13.140625" style="2" customWidth="1"/>
    <col min="13320" max="13566" width="11.42578125" style="2"/>
    <col min="13567" max="13567" width="11.42578125" style="2" customWidth="1"/>
    <col min="13568" max="13568" width="11.140625" style="2" customWidth="1"/>
    <col min="13569" max="13569" width="29.140625" style="2" customWidth="1"/>
    <col min="13570" max="13570" width="11.42578125" style="2"/>
    <col min="13571" max="13571" width="12.85546875" style="2" customWidth="1"/>
    <col min="13572" max="13572" width="14.5703125" style="2" bestFit="1" customWidth="1"/>
    <col min="13573" max="13573" width="21.7109375" style="2" customWidth="1"/>
    <col min="13574" max="13574" width="13.7109375" style="2" customWidth="1"/>
    <col min="13575" max="13575" width="13.140625" style="2" customWidth="1"/>
    <col min="13576" max="13822" width="11.42578125" style="2"/>
    <col min="13823" max="13823" width="11.42578125" style="2" customWidth="1"/>
    <col min="13824" max="13824" width="11.140625" style="2" customWidth="1"/>
    <col min="13825" max="13825" width="29.140625" style="2" customWidth="1"/>
    <col min="13826" max="13826" width="11.42578125" style="2"/>
    <col min="13827" max="13827" width="12.85546875" style="2" customWidth="1"/>
    <col min="13828" max="13828" width="14.5703125" style="2" bestFit="1" customWidth="1"/>
    <col min="13829" max="13829" width="21.7109375" style="2" customWidth="1"/>
    <col min="13830" max="13830" width="13.7109375" style="2" customWidth="1"/>
    <col min="13831" max="13831" width="13.140625" style="2" customWidth="1"/>
    <col min="13832" max="14078" width="11.42578125" style="2"/>
    <col min="14079" max="14079" width="11.42578125" style="2" customWidth="1"/>
    <col min="14080" max="14080" width="11.140625" style="2" customWidth="1"/>
    <col min="14081" max="14081" width="29.140625" style="2" customWidth="1"/>
    <col min="14082" max="14082" width="11.42578125" style="2"/>
    <col min="14083" max="14083" width="12.85546875" style="2" customWidth="1"/>
    <col min="14084" max="14084" width="14.5703125" style="2" bestFit="1" customWidth="1"/>
    <col min="14085" max="14085" width="21.7109375" style="2" customWidth="1"/>
    <col min="14086" max="14086" width="13.7109375" style="2" customWidth="1"/>
    <col min="14087" max="14087" width="13.140625" style="2" customWidth="1"/>
    <col min="14088" max="14334" width="11.42578125" style="2"/>
    <col min="14335" max="14335" width="11.42578125" style="2" customWidth="1"/>
    <col min="14336" max="14336" width="11.140625" style="2" customWidth="1"/>
    <col min="14337" max="14337" width="29.140625" style="2" customWidth="1"/>
    <col min="14338" max="14338" width="11.42578125" style="2"/>
    <col min="14339" max="14339" width="12.85546875" style="2" customWidth="1"/>
    <col min="14340" max="14340" width="14.5703125" style="2" bestFit="1" customWidth="1"/>
    <col min="14341" max="14341" width="21.7109375" style="2" customWidth="1"/>
    <col min="14342" max="14342" width="13.7109375" style="2" customWidth="1"/>
    <col min="14343" max="14343" width="13.140625" style="2" customWidth="1"/>
    <col min="14344" max="14590" width="11.42578125" style="2"/>
    <col min="14591" max="14591" width="11.42578125" style="2" customWidth="1"/>
    <col min="14592" max="14592" width="11.140625" style="2" customWidth="1"/>
    <col min="14593" max="14593" width="29.140625" style="2" customWidth="1"/>
    <col min="14594" max="14594" width="11.42578125" style="2"/>
    <col min="14595" max="14595" width="12.85546875" style="2" customWidth="1"/>
    <col min="14596" max="14596" width="14.5703125" style="2" bestFit="1" customWidth="1"/>
    <col min="14597" max="14597" width="21.7109375" style="2" customWidth="1"/>
    <col min="14598" max="14598" width="13.7109375" style="2" customWidth="1"/>
    <col min="14599" max="14599" width="13.140625" style="2" customWidth="1"/>
    <col min="14600" max="14846" width="11.42578125" style="2"/>
    <col min="14847" max="14847" width="11.42578125" style="2" customWidth="1"/>
    <col min="14848" max="14848" width="11.140625" style="2" customWidth="1"/>
    <col min="14849" max="14849" width="29.140625" style="2" customWidth="1"/>
    <col min="14850" max="14850" width="11.42578125" style="2"/>
    <col min="14851" max="14851" width="12.85546875" style="2" customWidth="1"/>
    <col min="14852" max="14852" width="14.5703125" style="2" bestFit="1" customWidth="1"/>
    <col min="14853" max="14853" width="21.7109375" style="2" customWidth="1"/>
    <col min="14854" max="14854" width="13.7109375" style="2" customWidth="1"/>
    <col min="14855" max="14855" width="13.140625" style="2" customWidth="1"/>
    <col min="14856" max="15102" width="11.42578125" style="2"/>
    <col min="15103" max="15103" width="11.42578125" style="2" customWidth="1"/>
    <col min="15104" max="15104" width="11.140625" style="2" customWidth="1"/>
    <col min="15105" max="15105" width="29.140625" style="2" customWidth="1"/>
    <col min="15106" max="15106" width="11.42578125" style="2"/>
    <col min="15107" max="15107" width="12.85546875" style="2" customWidth="1"/>
    <col min="15108" max="15108" width="14.5703125" style="2" bestFit="1" customWidth="1"/>
    <col min="15109" max="15109" width="21.7109375" style="2" customWidth="1"/>
    <col min="15110" max="15110" width="13.7109375" style="2" customWidth="1"/>
    <col min="15111" max="15111" width="13.140625" style="2" customWidth="1"/>
    <col min="15112" max="15358" width="11.42578125" style="2"/>
    <col min="15359" max="15359" width="11.42578125" style="2" customWidth="1"/>
    <col min="15360" max="15360" width="11.140625" style="2" customWidth="1"/>
    <col min="15361" max="15361" width="29.140625" style="2" customWidth="1"/>
    <col min="15362" max="15362" width="11.42578125" style="2"/>
    <col min="15363" max="15363" width="12.85546875" style="2" customWidth="1"/>
    <col min="15364" max="15364" width="14.5703125" style="2" bestFit="1" customWidth="1"/>
    <col min="15365" max="15365" width="21.7109375" style="2" customWidth="1"/>
    <col min="15366" max="15366" width="13.7109375" style="2" customWidth="1"/>
    <col min="15367" max="15367" width="13.140625" style="2" customWidth="1"/>
    <col min="15368" max="15614" width="11.42578125" style="2"/>
    <col min="15615" max="15615" width="11.42578125" style="2" customWidth="1"/>
    <col min="15616" max="15616" width="11.140625" style="2" customWidth="1"/>
    <col min="15617" max="15617" width="29.140625" style="2" customWidth="1"/>
    <col min="15618" max="15618" width="11.42578125" style="2"/>
    <col min="15619" max="15619" width="12.85546875" style="2" customWidth="1"/>
    <col min="15620" max="15620" width="14.5703125" style="2" bestFit="1" customWidth="1"/>
    <col min="15621" max="15621" width="21.7109375" style="2" customWidth="1"/>
    <col min="15622" max="15622" width="13.7109375" style="2" customWidth="1"/>
    <col min="15623" max="15623" width="13.140625" style="2" customWidth="1"/>
    <col min="15624" max="15870" width="11.42578125" style="2"/>
    <col min="15871" max="15871" width="11.42578125" style="2" customWidth="1"/>
    <col min="15872" max="15872" width="11.140625" style="2" customWidth="1"/>
    <col min="15873" max="15873" width="29.140625" style="2" customWidth="1"/>
    <col min="15874" max="15874" width="11.42578125" style="2"/>
    <col min="15875" max="15875" width="12.85546875" style="2" customWidth="1"/>
    <col min="15876" max="15876" width="14.5703125" style="2" bestFit="1" customWidth="1"/>
    <col min="15877" max="15877" width="21.7109375" style="2" customWidth="1"/>
    <col min="15878" max="15878" width="13.7109375" style="2" customWidth="1"/>
    <col min="15879" max="15879" width="13.140625" style="2" customWidth="1"/>
    <col min="15880" max="16126" width="11.42578125" style="2"/>
    <col min="16127" max="16127" width="11.42578125" style="2" customWidth="1"/>
    <col min="16128" max="16128" width="11.140625" style="2" customWidth="1"/>
    <col min="16129" max="16129" width="29.140625" style="2" customWidth="1"/>
    <col min="16130" max="16130" width="11.42578125" style="2"/>
    <col min="16131" max="16131" width="12.85546875" style="2" customWidth="1"/>
    <col min="16132" max="16132" width="14.5703125" style="2" bestFit="1" customWidth="1"/>
    <col min="16133" max="16133" width="21.7109375" style="2" customWidth="1"/>
    <col min="16134" max="16134" width="13.7109375" style="2" customWidth="1"/>
    <col min="16135" max="16135" width="13.140625" style="2" customWidth="1"/>
    <col min="16136" max="16384" width="11.42578125" style="2"/>
  </cols>
  <sheetData>
    <row r="2" spans="2:8" x14ac:dyDescent="0.25">
      <c r="B2" s="14"/>
      <c r="C2" s="15"/>
      <c r="D2" s="1"/>
      <c r="E2" s="20" t="s">
        <v>0</v>
      </c>
      <c r="F2" s="21"/>
      <c r="G2" s="21"/>
      <c r="H2" s="22"/>
    </row>
    <row r="3" spans="2:8" x14ac:dyDescent="0.25">
      <c r="B3" s="16"/>
      <c r="C3" s="17"/>
      <c r="D3" s="1"/>
      <c r="E3" s="23" t="s">
        <v>1</v>
      </c>
      <c r="F3" s="24"/>
      <c r="G3" s="24"/>
      <c r="H3" s="15"/>
    </row>
    <row r="4" spans="2:8" x14ac:dyDescent="0.25">
      <c r="B4" s="16"/>
      <c r="C4" s="17"/>
      <c r="D4" s="1"/>
      <c r="E4" s="18"/>
      <c r="F4" s="25"/>
      <c r="G4" s="25"/>
      <c r="H4" s="19"/>
    </row>
    <row r="5" spans="2:8" x14ac:dyDescent="0.25">
      <c r="B5" s="16"/>
      <c r="C5" s="17"/>
      <c r="D5" s="1"/>
      <c r="E5" s="26" t="s">
        <v>2</v>
      </c>
      <c r="F5" s="21"/>
      <c r="G5" s="21"/>
      <c r="H5" s="22"/>
    </row>
    <row r="6" spans="2:8" x14ac:dyDescent="0.25">
      <c r="B6" s="16"/>
      <c r="C6" s="17"/>
      <c r="D6" s="1"/>
      <c r="E6" s="26" t="s">
        <v>3</v>
      </c>
      <c r="F6" s="21"/>
      <c r="G6" s="21"/>
      <c r="H6" s="22"/>
    </row>
    <row r="7" spans="2:8" x14ac:dyDescent="0.25">
      <c r="B7" s="16"/>
      <c r="C7" s="17"/>
      <c r="D7" s="1"/>
      <c r="E7" s="26" t="s">
        <v>4</v>
      </c>
      <c r="F7" s="21"/>
      <c r="G7" s="21"/>
      <c r="H7" s="22"/>
    </row>
    <row r="8" spans="2:8" x14ac:dyDescent="0.25">
      <c r="B8" s="16"/>
      <c r="C8" s="17"/>
      <c r="D8" s="1"/>
      <c r="E8" s="26" t="s">
        <v>5</v>
      </c>
      <c r="F8" s="21"/>
      <c r="G8" s="21"/>
      <c r="H8" s="22"/>
    </row>
    <row r="9" spans="2:8" x14ac:dyDescent="0.25">
      <c r="B9" s="18"/>
      <c r="C9" s="19"/>
      <c r="D9" s="1"/>
      <c r="E9" s="27" t="s">
        <v>6</v>
      </c>
      <c r="F9" s="24"/>
      <c r="G9" s="24"/>
      <c r="H9" s="15"/>
    </row>
    <row r="10" spans="2:8" x14ac:dyDescent="0.25">
      <c r="B10" s="3"/>
      <c r="C10" s="1"/>
      <c r="D10" s="1"/>
      <c r="E10" s="18"/>
      <c r="F10" s="25"/>
      <c r="G10" s="25"/>
      <c r="H10" s="19"/>
    </row>
    <row r="11" spans="2:8" x14ac:dyDescent="0.25">
      <c r="B11" s="3"/>
      <c r="C11" s="1"/>
      <c r="D11" s="1"/>
      <c r="E11" s="1"/>
      <c r="F11" s="1"/>
      <c r="G11" s="1"/>
      <c r="H11" s="1"/>
    </row>
    <row r="12" spans="2:8" ht="22.5" x14ac:dyDescent="0.25">
      <c r="B12" s="4" t="s">
        <v>7</v>
      </c>
      <c r="C12" s="4" t="s">
        <v>8</v>
      </c>
      <c r="D12" s="4" t="s">
        <v>9</v>
      </c>
      <c r="E12" s="4" t="s">
        <v>10</v>
      </c>
      <c r="F12" s="4" t="s">
        <v>11</v>
      </c>
      <c r="G12" s="4" t="s">
        <v>12</v>
      </c>
      <c r="H12" s="4" t="s">
        <v>13</v>
      </c>
    </row>
    <row r="13" spans="2:8" ht="123.75" x14ac:dyDescent="0.25">
      <c r="B13" s="5">
        <v>46063</v>
      </c>
      <c r="C13" s="4" t="s">
        <v>14</v>
      </c>
      <c r="D13" s="4">
        <v>1</v>
      </c>
      <c r="E13" s="6">
        <v>6000</v>
      </c>
      <c r="F13" s="6">
        <v>6000</v>
      </c>
      <c r="G13" s="4" t="s">
        <v>15</v>
      </c>
      <c r="H13" s="4">
        <v>9929290</v>
      </c>
    </row>
    <row r="14" spans="2:8" ht="123.75" x14ac:dyDescent="0.25">
      <c r="B14" s="5" cm="1">
        <f t="array" aca="1" ref="B14" ca="1">B13:B14</f>
        <v>0</v>
      </c>
      <c r="C14" s="4" t="s">
        <v>16</v>
      </c>
      <c r="D14" s="4">
        <v>1</v>
      </c>
      <c r="E14" s="6">
        <v>6000</v>
      </c>
      <c r="F14" s="6">
        <v>6000</v>
      </c>
      <c r="G14" s="4" t="s">
        <v>15</v>
      </c>
      <c r="H14" s="4">
        <v>9929290</v>
      </c>
    </row>
    <row r="15" spans="2:8" ht="101.25" x14ac:dyDescent="0.25">
      <c r="B15" s="5">
        <v>46072</v>
      </c>
      <c r="C15" s="4" t="s">
        <v>17</v>
      </c>
      <c r="D15" s="4">
        <v>1</v>
      </c>
      <c r="E15" s="6">
        <v>28937.599999999999</v>
      </c>
      <c r="F15" s="6">
        <v>28937.599999999999</v>
      </c>
      <c r="G15" s="4" t="s">
        <v>18</v>
      </c>
      <c r="H15" s="4">
        <v>24408999</v>
      </c>
    </row>
    <row r="16" spans="2:8" ht="112.5" x14ac:dyDescent="0.25">
      <c r="B16" s="5">
        <f>B15</f>
        <v>46072</v>
      </c>
      <c r="C16" s="4" t="s">
        <v>19</v>
      </c>
      <c r="D16" s="4">
        <v>1</v>
      </c>
      <c r="E16" s="6">
        <v>6000</v>
      </c>
      <c r="F16" s="6">
        <v>6000</v>
      </c>
      <c r="G16" s="4" t="s">
        <v>15</v>
      </c>
      <c r="H16" s="4">
        <v>9929290</v>
      </c>
    </row>
    <row r="17" spans="2:18" ht="180" x14ac:dyDescent="0.25">
      <c r="B17" s="5">
        <v>46073</v>
      </c>
      <c r="C17" s="4" t="s">
        <v>20</v>
      </c>
      <c r="D17" s="4">
        <v>1</v>
      </c>
      <c r="E17" s="6">
        <v>74632</v>
      </c>
      <c r="F17" s="6">
        <v>74632</v>
      </c>
      <c r="G17" s="4" t="s">
        <v>21</v>
      </c>
      <c r="H17" s="4">
        <v>27407551</v>
      </c>
    </row>
    <row r="18" spans="2:18" ht="135" x14ac:dyDescent="0.25">
      <c r="B18" s="5">
        <v>46077</v>
      </c>
      <c r="C18" s="4" t="s">
        <v>22</v>
      </c>
      <c r="D18" s="4">
        <v>1</v>
      </c>
      <c r="E18" s="6">
        <v>86975</v>
      </c>
      <c r="F18" s="6">
        <v>86975</v>
      </c>
      <c r="G18" s="4" t="s">
        <v>23</v>
      </c>
      <c r="H18" s="4">
        <v>89789261</v>
      </c>
    </row>
    <row r="19" spans="2:18" ht="123.75" x14ac:dyDescent="0.25">
      <c r="B19" s="5">
        <f>B18</f>
        <v>46077</v>
      </c>
      <c r="C19" s="4" t="s">
        <v>24</v>
      </c>
      <c r="D19" s="4">
        <v>1</v>
      </c>
      <c r="E19" s="6">
        <v>83957</v>
      </c>
      <c r="F19" s="6">
        <v>86707</v>
      </c>
      <c r="G19" s="4" t="s">
        <v>25</v>
      </c>
      <c r="H19" s="4">
        <v>89904567</v>
      </c>
    </row>
    <row r="20" spans="2:18" ht="123.75" x14ac:dyDescent="0.25">
      <c r="B20" s="5">
        <v>46078</v>
      </c>
      <c r="C20" s="4" t="s">
        <v>26</v>
      </c>
      <c r="D20" s="4">
        <v>1</v>
      </c>
      <c r="E20" s="6">
        <v>4170</v>
      </c>
      <c r="F20" s="6">
        <v>4170</v>
      </c>
      <c r="G20" s="4" t="s">
        <v>15</v>
      </c>
      <c r="H20" s="4">
        <v>9929290</v>
      </c>
    </row>
    <row r="21" spans="2:18" ht="90" x14ac:dyDescent="0.25">
      <c r="B21" s="5">
        <f t="shared" ref="B21:B22" si="0">B20</f>
        <v>46078</v>
      </c>
      <c r="C21" s="4" t="s">
        <v>27</v>
      </c>
      <c r="D21" s="4">
        <v>1</v>
      </c>
      <c r="E21" s="6">
        <v>86957</v>
      </c>
      <c r="F21" s="6">
        <v>86957</v>
      </c>
      <c r="G21" s="4" t="s">
        <v>25</v>
      </c>
      <c r="H21" s="4">
        <v>89904567</v>
      </c>
    </row>
    <row r="22" spans="2:18" ht="112.5" x14ac:dyDescent="0.25">
      <c r="B22" s="5">
        <f t="shared" si="0"/>
        <v>46078</v>
      </c>
      <c r="C22" s="4" t="s">
        <v>28</v>
      </c>
      <c r="D22" s="4">
        <v>1</v>
      </c>
      <c r="E22" s="6">
        <v>65798</v>
      </c>
      <c r="F22" s="6">
        <v>87395</v>
      </c>
      <c r="G22" s="4" t="s">
        <v>29</v>
      </c>
      <c r="H22" s="4">
        <v>78906989</v>
      </c>
    </row>
    <row r="23" spans="2:18" ht="225" x14ac:dyDescent="0.25">
      <c r="B23" s="5">
        <v>46079</v>
      </c>
      <c r="C23" s="4" t="s">
        <v>30</v>
      </c>
      <c r="D23" s="4">
        <v>1</v>
      </c>
      <c r="E23" s="6">
        <v>29500</v>
      </c>
      <c r="F23" s="6">
        <v>29500</v>
      </c>
      <c r="G23" s="4" t="s">
        <v>31</v>
      </c>
      <c r="H23" s="4">
        <v>108339939</v>
      </c>
    </row>
    <row r="24" spans="2:18" ht="146.25" x14ac:dyDescent="0.25">
      <c r="B24" s="5">
        <f t="shared" ref="B24:B27" si="1">B23</f>
        <v>46079</v>
      </c>
      <c r="C24" s="4" t="s">
        <v>32</v>
      </c>
      <c r="D24" s="4">
        <v>1</v>
      </c>
      <c r="E24" s="6">
        <v>77300</v>
      </c>
      <c r="F24" s="6">
        <v>77300</v>
      </c>
      <c r="G24" s="4" t="s">
        <v>33</v>
      </c>
      <c r="H24" s="4">
        <v>120548798</v>
      </c>
    </row>
    <row r="25" spans="2:18" ht="168.75" x14ac:dyDescent="0.25">
      <c r="B25" s="5">
        <f t="shared" si="1"/>
        <v>46079</v>
      </c>
      <c r="C25" s="4" t="s">
        <v>34</v>
      </c>
      <c r="D25" s="4">
        <v>1</v>
      </c>
      <c r="E25" s="6">
        <v>81700</v>
      </c>
      <c r="F25" s="6">
        <v>81700</v>
      </c>
      <c r="G25" s="4" t="s">
        <v>35</v>
      </c>
      <c r="H25" s="4">
        <v>82209251</v>
      </c>
    </row>
    <row r="26" spans="2:18" ht="101.25" x14ac:dyDescent="0.25">
      <c r="B26" s="5">
        <f t="shared" si="1"/>
        <v>46079</v>
      </c>
      <c r="C26" s="4" t="s">
        <v>36</v>
      </c>
      <c r="D26" s="4">
        <v>1</v>
      </c>
      <c r="E26" s="6">
        <v>83125</v>
      </c>
      <c r="F26" s="6">
        <v>83125</v>
      </c>
      <c r="G26" s="4" t="s">
        <v>25</v>
      </c>
      <c r="H26" s="4">
        <v>89904567</v>
      </c>
    </row>
    <row r="27" spans="2:18" ht="90" x14ac:dyDescent="0.25">
      <c r="B27" s="5">
        <f t="shared" si="1"/>
        <v>46079</v>
      </c>
      <c r="C27" s="4" t="s">
        <v>37</v>
      </c>
      <c r="D27" s="4">
        <v>1</v>
      </c>
      <c r="E27" s="6">
        <v>78000</v>
      </c>
      <c r="F27" s="6">
        <v>78000</v>
      </c>
      <c r="G27" s="4" t="s">
        <v>33</v>
      </c>
      <c r="H27" s="4">
        <v>120548798</v>
      </c>
    </row>
    <row r="28" spans="2:18" ht="101.25" x14ac:dyDescent="0.25">
      <c r="B28" s="5">
        <v>46080</v>
      </c>
      <c r="C28" s="4" t="s">
        <v>38</v>
      </c>
      <c r="D28" s="4">
        <v>1</v>
      </c>
      <c r="E28" s="6">
        <v>79600</v>
      </c>
      <c r="F28" s="6">
        <v>79600</v>
      </c>
      <c r="G28" s="4" t="s">
        <v>39</v>
      </c>
      <c r="H28" s="4">
        <v>83374051</v>
      </c>
    </row>
    <row r="29" spans="2:18" x14ac:dyDescent="0.25">
      <c r="B29" s="13" t="s">
        <v>40</v>
      </c>
      <c r="C29" s="13"/>
      <c r="D29" s="13"/>
      <c r="E29" s="13"/>
      <c r="F29" s="8">
        <f>SUM(F13:F28)</f>
        <v>902998.6</v>
      </c>
      <c r="G29" s="13"/>
      <c r="H29" s="13"/>
      <c r="L29" s="9"/>
      <c r="M29"/>
      <c r="N29" s="10"/>
      <c r="O29"/>
      <c r="P29" s="10"/>
      <c r="Q29"/>
      <c r="R29"/>
    </row>
    <row r="30" spans="2:18" x14ac:dyDescent="0.25">
      <c r="L30" s="9"/>
      <c r="M30"/>
      <c r="N30" s="10"/>
      <c r="O30"/>
      <c r="P30" s="10"/>
      <c r="Q30"/>
      <c r="R30"/>
    </row>
    <row r="31" spans="2:18" x14ac:dyDescent="0.25">
      <c r="L31" s="9"/>
      <c r="M31"/>
      <c r="N31" s="10"/>
      <c r="O31"/>
      <c r="P31" s="10"/>
      <c r="Q31"/>
      <c r="R31"/>
    </row>
    <row r="32" spans="2:18" x14ac:dyDescent="0.25">
      <c r="L32" s="9"/>
      <c r="M32"/>
      <c r="N32" s="10"/>
      <c r="O32"/>
      <c r="P32" s="10"/>
      <c r="Q32"/>
      <c r="R32"/>
    </row>
    <row r="33" spans="12:18" x14ac:dyDescent="0.25">
      <c r="L33" s="9"/>
      <c r="M33"/>
      <c r="N33" s="10"/>
      <c r="O33"/>
      <c r="P33" s="10"/>
      <c r="Q33"/>
      <c r="R33"/>
    </row>
    <row r="34" spans="12:18" x14ac:dyDescent="0.25">
      <c r="L34" s="9"/>
      <c r="M34"/>
      <c r="N34" s="10"/>
      <c r="O34"/>
      <c r="P34" s="10"/>
      <c r="Q34"/>
      <c r="R34"/>
    </row>
    <row r="35" spans="12:18" x14ac:dyDescent="0.25">
      <c r="L35" s="9"/>
      <c r="M35"/>
      <c r="N35" s="10"/>
      <c r="O35"/>
      <c r="P35" s="10"/>
      <c r="Q35"/>
      <c r="R35"/>
    </row>
    <row r="36" spans="12:18" x14ac:dyDescent="0.25">
      <c r="L36" s="9"/>
      <c r="M36"/>
      <c r="N36" s="10"/>
      <c r="O36"/>
      <c r="P36" s="10"/>
      <c r="Q36"/>
      <c r="R36"/>
    </row>
    <row r="37" spans="12:18" x14ac:dyDescent="0.25">
      <c r="L37" s="9"/>
      <c r="M37"/>
      <c r="N37" s="10"/>
      <c r="O37"/>
      <c r="P37" s="10"/>
      <c r="Q37"/>
      <c r="R37"/>
    </row>
    <row r="38" spans="12:18" x14ac:dyDescent="0.25">
      <c r="L38" s="9"/>
      <c r="M38"/>
      <c r="N38" s="10"/>
      <c r="O38"/>
      <c r="P38" s="10"/>
      <c r="Q38"/>
      <c r="R38"/>
    </row>
    <row r="39" spans="12:18" x14ac:dyDescent="0.25">
      <c r="L39" s="9"/>
      <c r="M39"/>
      <c r="N39" s="10"/>
      <c r="O39"/>
      <c r="P39" s="10"/>
      <c r="Q39"/>
      <c r="R39"/>
    </row>
    <row r="40" spans="12:18" x14ac:dyDescent="0.25">
      <c r="L40" s="9"/>
      <c r="M40"/>
      <c r="N40" s="10"/>
      <c r="O40"/>
      <c r="P40" s="10"/>
      <c r="Q40"/>
      <c r="R40"/>
    </row>
    <row r="41" spans="12:18" x14ac:dyDescent="0.25">
      <c r="L41" s="9"/>
      <c r="M41"/>
      <c r="N41" s="10"/>
      <c r="O41"/>
      <c r="P41" s="10"/>
      <c r="Q41"/>
      <c r="R41"/>
    </row>
    <row r="42" spans="12:18" x14ac:dyDescent="0.25">
      <c r="L42" s="9"/>
      <c r="M42"/>
      <c r="N42" s="10"/>
      <c r="O42"/>
      <c r="P42" s="10"/>
      <c r="Q42"/>
      <c r="R42"/>
    </row>
    <row r="43" spans="12:18" x14ac:dyDescent="0.25">
      <c r="L43" s="9"/>
      <c r="M43"/>
      <c r="N43" s="10"/>
      <c r="O43"/>
      <c r="P43" s="10"/>
      <c r="Q43"/>
      <c r="R43"/>
    </row>
    <row r="44" spans="12:18" x14ac:dyDescent="0.25">
      <c r="L44" s="9"/>
      <c r="M44"/>
      <c r="N44" s="10"/>
      <c r="O44"/>
      <c r="P44" s="10"/>
      <c r="Q44"/>
      <c r="R44"/>
    </row>
    <row r="45" spans="12:18" x14ac:dyDescent="0.25">
      <c r="L45" s="9"/>
      <c r="M45"/>
      <c r="N45" s="10"/>
      <c r="O45"/>
      <c r="P45" s="10"/>
      <c r="Q45"/>
      <c r="R45"/>
    </row>
    <row r="46" spans="12:18" x14ac:dyDescent="0.25">
      <c r="L46" s="9"/>
      <c r="M46"/>
      <c r="N46" s="10"/>
      <c r="O46"/>
      <c r="P46" s="10"/>
      <c r="Q46"/>
      <c r="R46"/>
    </row>
    <row r="47" spans="12:18" x14ac:dyDescent="0.25">
      <c r="L47" s="9"/>
      <c r="M47"/>
      <c r="N47" s="10"/>
      <c r="O47"/>
      <c r="P47" s="10"/>
      <c r="Q47"/>
      <c r="R47"/>
    </row>
    <row r="48" spans="12:18" x14ac:dyDescent="0.25">
      <c r="L48" s="9"/>
      <c r="M48"/>
      <c r="N48" s="10"/>
      <c r="O48"/>
      <c r="P48" s="10"/>
      <c r="Q48"/>
      <c r="R48"/>
    </row>
    <row r="49" spans="12:18" x14ac:dyDescent="0.25">
      <c r="L49" s="9"/>
      <c r="M49"/>
      <c r="N49" s="10"/>
      <c r="O49"/>
      <c r="P49" s="10"/>
      <c r="Q49"/>
      <c r="R49"/>
    </row>
    <row r="50" spans="12:18" x14ac:dyDescent="0.25">
      <c r="L50" s="9"/>
      <c r="M50"/>
      <c r="N50" s="10"/>
      <c r="O50"/>
      <c r="P50" s="10"/>
      <c r="Q50"/>
      <c r="R50"/>
    </row>
    <row r="51" spans="12:18" x14ac:dyDescent="0.25">
      <c r="L51" s="9"/>
      <c r="M51"/>
      <c r="N51" s="10"/>
      <c r="O51"/>
      <c r="P51" s="10"/>
      <c r="Q51"/>
      <c r="R51"/>
    </row>
    <row r="52" spans="12:18" x14ac:dyDescent="0.25">
      <c r="L52" s="9"/>
      <c r="M52"/>
      <c r="N52" s="10"/>
      <c r="O52"/>
      <c r="P52" s="10"/>
      <c r="Q52"/>
      <c r="R52"/>
    </row>
    <row r="53" spans="12:18" x14ac:dyDescent="0.25">
      <c r="L53" s="9"/>
      <c r="M53"/>
      <c r="N53" s="10"/>
      <c r="O53"/>
      <c r="P53" s="10"/>
      <c r="Q53"/>
      <c r="R53"/>
    </row>
    <row r="54" spans="12:18" x14ac:dyDescent="0.25">
      <c r="L54" s="9"/>
      <c r="M54"/>
      <c r="N54" s="10"/>
      <c r="O54"/>
      <c r="P54" s="10"/>
      <c r="Q54"/>
      <c r="R54"/>
    </row>
    <row r="55" spans="12:18" x14ac:dyDescent="0.25">
      <c r="L55" s="9"/>
      <c r="M55"/>
      <c r="N55" s="10"/>
      <c r="O55"/>
      <c r="P55" s="10"/>
      <c r="Q55"/>
      <c r="R55"/>
    </row>
    <row r="56" spans="12:18" x14ac:dyDescent="0.25">
      <c r="L56" s="9"/>
      <c r="M56"/>
      <c r="N56" s="10"/>
      <c r="O56"/>
      <c r="P56" s="10"/>
      <c r="Q56"/>
      <c r="R56"/>
    </row>
    <row r="57" spans="12:18" x14ac:dyDescent="0.25">
      <c r="L57" s="9"/>
      <c r="M57"/>
      <c r="N57" s="10"/>
      <c r="O57"/>
      <c r="P57" s="10"/>
      <c r="Q57"/>
      <c r="R57"/>
    </row>
    <row r="58" spans="12:18" x14ac:dyDescent="0.25">
      <c r="L58" s="9"/>
      <c r="M58"/>
      <c r="N58" s="10"/>
      <c r="O58"/>
      <c r="P58" s="10"/>
      <c r="Q58"/>
      <c r="R58"/>
    </row>
    <row r="59" spans="12:18" x14ac:dyDescent="0.25">
      <c r="L59" s="9"/>
      <c r="M59"/>
      <c r="N59" s="10"/>
      <c r="O59"/>
      <c r="P59" s="10"/>
      <c r="Q59"/>
      <c r="R59"/>
    </row>
    <row r="60" spans="12:18" x14ac:dyDescent="0.25">
      <c r="L60" s="9"/>
      <c r="M60"/>
      <c r="N60" s="10"/>
      <c r="O60"/>
      <c r="P60" s="10"/>
      <c r="Q60"/>
      <c r="R60"/>
    </row>
    <row r="61" spans="12:18" x14ac:dyDescent="0.25">
      <c r="L61" s="9"/>
      <c r="M61"/>
      <c r="N61" s="10"/>
      <c r="O61"/>
      <c r="P61" s="10"/>
      <c r="Q61"/>
      <c r="R61"/>
    </row>
    <row r="62" spans="12:18" x14ac:dyDescent="0.25">
      <c r="L62" s="9"/>
      <c r="M62"/>
      <c r="N62" s="10"/>
      <c r="O62"/>
      <c r="P62" s="10"/>
      <c r="Q62"/>
      <c r="R62"/>
    </row>
    <row r="63" spans="12:18" x14ac:dyDescent="0.25">
      <c r="L63" s="9"/>
      <c r="M63"/>
      <c r="N63" s="10"/>
      <c r="O63"/>
      <c r="P63" s="10"/>
      <c r="Q63"/>
      <c r="R63"/>
    </row>
    <row r="64" spans="12:18" x14ac:dyDescent="0.25">
      <c r="L64" s="9"/>
      <c r="M64"/>
      <c r="N64" s="10"/>
      <c r="O64"/>
      <c r="P64" s="10"/>
      <c r="Q64"/>
      <c r="R64"/>
    </row>
    <row r="65" spans="12:18" x14ac:dyDescent="0.25">
      <c r="L65" s="9"/>
      <c r="M65"/>
      <c r="N65" s="10"/>
      <c r="O65"/>
      <c r="P65" s="10"/>
      <c r="Q65"/>
      <c r="R65"/>
    </row>
    <row r="66" spans="12:18" x14ac:dyDescent="0.25">
      <c r="L66" s="9"/>
      <c r="M66"/>
      <c r="N66" s="10"/>
      <c r="O66"/>
      <c r="P66" s="10"/>
      <c r="Q66"/>
      <c r="R66"/>
    </row>
    <row r="67" spans="12:18" x14ac:dyDescent="0.25">
      <c r="L67" s="9"/>
      <c r="M67"/>
      <c r="N67" s="10"/>
      <c r="O67"/>
      <c r="P67" s="10"/>
      <c r="Q67"/>
      <c r="R67"/>
    </row>
    <row r="68" spans="12:18" x14ac:dyDescent="0.25">
      <c r="L68" s="9"/>
      <c r="M68"/>
      <c r="N68" s="10"/>
      <c r="O68"/>
      <c r="P68" s="10"/>
      <c r="Q68"/>
      <c r="R68"/>
    </row>
    <row r="69" spans="12:18" x14ac:dyDescent="0.25">
      <c r="L69" s="9"/>
      <c r="M69"/>
      <c r="N69" s="10"/>
      <c r="O69"/>
      <c r="P69" s="10"/>
      <c r="Q69"/>
      <c r="R69"/>
    </row>
    <row r="70" spans="12:18" x14ac:dyDescent="0.25">
      <c r="L70" s="9"/>
      <c r="M70"/>
      <c r="N70" s="10"/>
      <c r="O70"/>
      <c r="P70" s="10"/>
      <c r="Q70"/>
      <c r="R70"/>
    </row>
    <row r="71" spans="12:18" x14ac:dyDescent="0.25">
      <c r="L71" s="9"/>
      <c r="M71"/>
      <c r="N71" s="10"/>
      <c r="O71"/>
      <c r="P71" s="10"/>
      <c r="Q71"/>
      <c r="R71"/>
    </row>
    <row r="72" spans="12:18" x14ac:dyDescent="0.25">
      <c r="L72" s="9"/>
      <c r="M72"/>
      <c r="N72" s="10"/>
      <c r="O72"/>
      <c r="P72" s="10"/>
      <c r="Q72"/>
      <c r="R72"/>
    </row>
    <row r="73" spans="12:18" x14ac:dyDescent="0.25">
      <c r="L73" s="9"/>
      <c r="M73"/>
      <c r="N73" s="10"/>
      <c r="O73"/>
      <c r="P73" s="10"/>
      <c r="Q73"/>
      <c r="R73"/>
    </row>
    <row r="74" spans="12:18" x14ac:dyDescent="0.25">
      <c r="L74" s="9"/>
      <c r="M74"/>
      <c r="N74" s="10"/>
      <c r="O74"/>
      <c r="P74" s="10"/>
      <c r="Q74"/>
      <c r="R74"/>
    </row>
    <row r="75" spans="12:18" x14ac:dyDescent="0.25">
      <c r="L75" s="9"/>
      <c r="M75"/>
      <c r="N75" s="10"/>
      <c r="O75"/>
      <c r="P75" s="10"/>
      <c r="Q75"/>
      <c r="R75"/>
    </row>
    <row r="76" spans="12:18" x14ac:dyDescent="0.25">
      <c r="L76" s="9"/>
      <c r="M76"/>
      <c r="N76" s="10"/>
      <c r="O76"/>
      <c r="P76" s="10"/>
      <c r="Q76"/>
      <c r="R76"/>
    </row>
    <row r="77" spans="12:18" x14ac:dyDescent="0.25">
      <c r="L77" s="9"/>
      <c r="M77"/>
      <c r="N77" s="10"/>
      <c r="O77"/>
      <c r="P77" s="10"/>
      <c r="Q77"/>
      <c r="R77"/>
    </row>
    <row r="78" spans="12:18" x14ac:dyDescent="0.25">
      <c r="L78" s="9"/>
      <c r="M78"/>
      <c r="N78" s="10"/>
      <c r="O78"/>
      <c r="P78" s="10"/>
      <c r="Q78"/>
      <c r="R78"/>
    </row>
    <row r="79" spans="12:18" x14ac:dyDescent="0.25">
      <c r="L79" s="9"/>
      <c r="M79"/>
      <c r="N79" s="10"/>
      <c r="O79"/>
      <c r="P79" s="10"/>
      <c r="Q79"/>
      <c r="R79"/>
    </row>
    <row r="80" spans="12:18" x14ac:dyDescent="0.25">
      <c r="L80" s="9"/>
      <c r="M80"/>
      <c r="N80" s="10"/>
      <c r="O80"/>
      <c r="P80" s="10"/>
      <c r="Q80"/>
      <c r="R80"/>
    </row>
    <row r="81" spans="12:18" x14ac:dyDescent="0.25">
      <c r="L81" s="9"/>
      <c r="M81"/>
      <c r="N81" s="10"/>
      <c r="O81"/>
      <c r="P81" s="10"/>
      <c r="Q81"/>
      <c r="R81"/>
    </row>
    <row r="82" spans="12:18" x14ac:dyDescent="0.25">
      <c r="L82" s="9"/>
      <c r="M82"/>
      <c r="N82" s="10"/>
      <c r="O82"/>
      <c r="P82" s="10"/>
      <c r="Q82"/>
      <c r="R82"/>
    </row>
    <row r="83" spans="12:18" x14ac:dyDescent="0.25">
      <c r="L83" s="9"/>
      <c r="M83"/>
      <c r="N83" s="10"/>
      <c r="O83"/>
      <c r="P83" s="10"/>
      <c r="Q83"/>
      <c r="R83"/>
    </row>
    <row r="84" spans="12:18" x14ac:dyDescent="0.25">
      <c r="L84" s="9"/>
      <c r="M84"/>
      <c r="N84" s="10"/>
      <c r="O84"/>
      <c r="P84" s="10"/>
      <c r="Q84"/>
      <c r="R84"/>
    </row>
    <row r="85" spans="12:18" x14ac:dyDescent="0.25">
      <c r="L85" s="9"/>
      <c r="M85"/>
      <c r="N85" s="10"/>
      <c r="O85"/>
      <c r="P85" s="10"/>
      <c r="Q85"/>
      <c r="R85"/>
    </row>
    <row r="86" spans="12:18" x14ac:dyDescent="0.25">
      <c r="L86" s="9"/>
      <c r="M86"/>
      <c r="N86" s="10"/>
      <c r="O86"/>
      <c r="P86" s="10"/>
      <c r="Q86"/>
      <c r="R86"/>
    </row>
    <row r="87" spans="12:18" x14ac:dyDescent="0.25">
      <c r="L87" s="9"/>
      <c r="M87"/>
      <c r="N87" s="10"/>
      <c r="O87"/>
      <c r="P87" s="10"/>
      <c r="Q87"/>
      <c r="R87"/>
    </row>
    <row r="88" spans="12:18" x14ac:dyDescent="0.25">
      <c r="L88" s="9"/>
      <c r="M88"/>
      <c r="N88" s="10"/>
      <c r="O88"/>
      <c r="P88" s="10"/>
      <c r="Q88"/>
      <c r="R88"/>
    </row>
    <row r="89" spans="12:18" x14ac:dyDescent="0.25">
      <c r="L89" s="9"/>
      <c r="M89"/>
      <c r="N89" s="10"/>
      <c r="O89"/>
      <c r="P89" s="10"/>
      <c r="Q89"/>
      <c r="R89"/>
    </row>
    <row r="90" spans="12:18" x14ac:dyDescent="0.25">
      <c r="L90" s="9"/>
      <c r="M90"/>
      <c r="N90" s="10"/>
      <c r="O90"/>
      <c r="P90" s="10"/>
      <c r="Q90"/>
      <c r="R90"/>
    </row>
    <row r="91" spans="12:18" x14ac:dyDescent="0.25">
      <c r="L91" s="9"/>
      <c r="M91"/>
      <c r="N91" s="10"/>
      <c r="O91"/>
      <c r="P91" s="10"/>
      <c r="Q91"/>
      <c r="R91"/>
    </row>
    <row r="92" spans="12:18" x14ac:dyDescent="0.25">
      <c r="L92" s="9"/>
      <c r="M92"/>
      <c r="N92" s="10"/>
      <c r="O92"/>
      <c r="P92" s="10"/>
      <c r="Q92"/>
      <c r="R92"/>
    </row>
    <row r="93" spans="12:18" x14ac:dyDescent="0.25">
      <c r="L93" s="9"/>
      <c r="M93"/>
      <c r="N93" s="10"/>
      <c r="O93"/>
      <c r="P93" s="10"/>
      <c r="Q93"/>
      <c r="R93"/>
    </row>
    <row r="94" spans="12:18" x14ac:dyDescent="0.25">
      <c r="L94" s="9"/>
      <c r="M94"/>
      <c r="N94" s="10"/>
      <c r="O94"/>
      <c r="P94" s="10"/>
      <c r="Q94"/>
      <c r="R94"/>
    </row>
    <row r="95" spans="12:18" x14ac:dyDescent="0.25">
      <c r="L95" s="9"/>
      <c r="M95"/>
      <c r="N95" s="10"/>
      <c r="O95"/>
      <c r="P95" s="10"/>
      <c r="Q95"/>
      <c r="R95"/>
    </row>
    <row r="96" spans="12:18" x14ac:dyDescent="0.25">
      <c r="L96" s="9"/>
      <c r="M96"/>
      <c r="N96" s="10"/>
      <c r="O96"/>
      <c r="P96" s="10"/>
      <c r="Q96"/>
      <c r="R96"/>
    </row>
    <row r="97" spans="12:18" x14ac:dyDescent="0.25">
      <c r="L97" s="9"/>
      <c r="M97"/>
      <c r="N97" s="10"/>
      <c r="O97"/>
      <c r="P97" s="10"/>
      <c r="Q97"/>
      <c r="R97"/>
    </row>
    <row r="98" spans="12:18" x14ac:dyDescent="0.25">
      <c r="L98" s="9"/>
      <c r="M98"/>
      <c r="N98" s="10"/>
      <c r="O98"/>
      <c r="P98" s="10"/>
      <c r="Q98"/>
      <c r="R98"/>
    </row>
    <row r="99" spans="12:18" x14ac:dyDescent="0.25">
      <c r="L99" s="9"/>
      <c r="M99"/>
      <c r="N99" s="10"/>
      <c r="O99"/>
      <c r="P99" s="10"/>
      <c r="Q99"/>
      <c r="R99"/>
    </row>
    <row r="100" spans="12:18" x14ac:dyDescent="0.25">
      <c r="L100" s="9"/>
      <c r="M100"/>
      <c r="N100" s="10"/>
      <c r="O100"/>
      <c r="P100" s="10"/>
      <c r="Q100"/>
      <c r="R100"/>
    </row>
    <row r="101" spans="12:18" x14ac:dyDescent="0.25">
      <c r="L101" s="9"/>
      <c r="M101"/>
      <c r="N101" s="10"/>
      <c r="O101"/>
      <c r="P101" s="10"/>
      <c r="Q101"/>
      <c r="R101"/>
    </row>
    <row r="102" spans="12:18" x14ac:dyDescent="0.25">
      <c r="L102" s="9"/>
      <c r="M102"/>
      <c r="N102" s="10"/>
      <c r="O102"/>
      <c r="P102" s="10"/>
      <c r="Q102"/>
      <c r="R102"/>
    </row>
    <row r="103" spans="12:18" x14ac:dyDescent="0.25">
      <c r="L103" s="9"/>
      <c r="M103"/>
      <c r="N103" s="10"/>
      <c r="O103"/>
      <c r="P103" s="10"/>
      <c r="Q103"/>
      <c r="R103"/>
    </row>
    <row r="104" spans="12:18" x14ac:dyDescent="0.25">
      <c r="L104" s="9"/>
      <c r="M104"/>
      <c r="N104" s="10"/>
      <c r="O104"/>
      <c r="P104" s="10"/>
      <c r="Q104"/>
      <c r="R104"/>
    </row>
    <row r="105" spans="12:18" x14ac:dyDescent="0.25">
      <c r="L105" s="9"/>
      <c r="M105"/>
      <c r="N105" s="10"/>
      <c r="O105"/>
      <c r="P105" s="10"/>
      <c r="Q105"/>
      <c r="R105"/>
    </row>
    <row r="106" spans="12:18" x14ac:dyDescent="0.25">
      <c r="L106" s="9"/>
      <c r="M106"/>
      <c r="N106" s="10"/>
      <c r="O106"/>
      <c r="P106" s="10"/>
      <c r="Q106"/>
      <c r="R106"/>
    </row>
    <row r="107" spans="12:18" x14ac:dyDescent="0.25">
      <c r="L107" s="9"/>
      <c r="M107"/>
      <c r="N107" s="10"/>
      <c r="O107"/>
      <c r="P107" s="10"/>
      <c r="Q107"/>
      <c r="R107"/>
    </row>
    <row r="108" spans="12:18" x14ac:dyDescent="0.25">
      <c r="L108" s="9"/>
      <c r="M108"/>
      <c r="N108" s="10"/>
      <c r="O108"/>
      <c r="P108" s="10"/>
      <c r="Q108"/>
      <c r="R108"/>
    </row>
    <row r="109" spans="12:18" x14ac:dyDescent="0.25">
      <c r="L109" s="9"/>
      <c r="M109"/>
      <c r="N109" s="10"/>
      <c r="O109"/>
      <c r="P109" s="10"/>
      <c r="Q109"/>
      <c r="R109"/>
    </row>
    <row r="110" spans="12:18" x14ac:dyDescent="0.25">
      <c r="L110" s="9"/>
      <c r="M110"/>
      <c r="N110" s="10"/>
      <c r="O110"/>
      <c r="P110" s="10"/>
      <c r="Q110"/>
      <c r="R110"/>
    </row>
    <row r="111" spans="12:18" x14ac:dyDescent="0.25">
      <c r="L111" s="9"/>
      <c r="M111"/>
      <c r="N111" s="10"/>
      <c r="O111"/>
      <c r="P111" s="10"/>
      <c r="Q111"/>
      <c r="R111"/>
    </row>
    <row r="112" spans="12:18" x14ac:dyDescent="0.25">
      <c r="L112" s="9"/>
      <c r="M112"/>
      <c r="N112" s="10"/>
      <c r="O112"/>
      <c r="P112" s="10"/>
      <c r="Q112"/>
      <c r="R112"/>
    </row>
    <row r="113" spans="12:18" x14ac:dyDescent="0.25">
      <c r="L113" s="9"/>
      <c r="M113"/>
      <c r="N113" s="10"/>
      <c r="O113"/>
      <c r="P113" s="10"/>
      <c r="Q113"/>
      <c r="R113"/>
    </row>
    <row r="114" spans="12:18" x14ac:dyDescent="0.25">
      <c r="L114" s="9"/>
      <c r="M114"/>
      <c r="N114" s="10"/>
      <c r="O114"/>
      <c r="P114" s="10"/>
      <c r="Q114"/>
      <c r="R114"/>
    </row>
    <row r="115" spans="12:18" x14ac:dyDescent="0.25">
      <c r="L115" s="9"/>
      <c r="M115"/>
      <c r="N115" s="10"/>
      <c r="O115"/>
      <c r="P115" s="10"/>
      <c r="Q115"/>
      <c r="R115"/>
    </row>
    <row r="116" spans="12:18" x14ac:dyDescent="0.25">
      <c r="L116" s="9"/>
      <c r="M116"/>
      <c r="N116" s="10"/>
      <c r="O116"/>
      <c r="P116" s="10"/>
      <c r="Q116"/>
      <c r="R116"/>
    </row>
    <row r="117" spans="12:18" x14ac:dyDescent="0.25">
      <c r="L117" s="9"/>
      <c r="M117"/>
      <c r="N117" s="10"/>
      <c r="O117"/>
      <c r="P117" s="10"/>
      <c r="Q117"/>
      <c r="R117"/>
    </row>
    <row r="118" spans="12:18" x14ac:dyDescent="0.25">
      <c r="L118" s="9"/>
      <c r="M118"/>
      <c r="N118" s="10"/>
      <c r="O118"/>
      <c r="P118" s="10"/>
      <c r="Q118"/>
      <c r="R118"/>
    </row>
    <row r="119" spans="12:18" x14ac:dyDescent="0.25">
      <c r="L119" s="9"/>
      <c r="M119"/>
      <c r="N119" s="10"/>
      <c r="O119"/>
      <c r="P119" s="10"/>
      <c r="Q119"/>
      <c r="R119"/>
    </row>
    <row r="120" spans="12:18" x14ac:dyDescent="0.25">
      <c r="L120" s="9"/>
      <c r="M120"/>
      <c r="N120" s="10"/>
      <c r="O120"/>
      <c r="P120" s="10"/>
      <c r="Q120"/>
      <c r="R120"/>
    </row>
    <row r="121" spans="12:18" x14ac:dyDescent="0.25">
      <c r="L121" s="9"/>
      <c r="M121"/>
      <c r="N121" s="10"/>
      <c r="O121"/>
      <c r="P121" s="10"/>
      <c r="Q121"/>
      <c r="R121"/>
    </row>
    <row r="122" spans="12:18" x14ac:dyDescent="0.25">
      <c r="L122" s="9"/>
      <c r="M122"/>
      <c r="N122" s="10"/>
      <c r="O122"/>
      <c r="P122" s="10"/>
      <c r="Q122"/>
      <c r="R122"/>
    </row>
    <row r="123" spans="12:18" x14ac:dyDescent="0.25">
      <c r="L123" s="9"/>
      <c r="M123"/>
      <c r="N123" s="10"/>
      <c r="O123"/>
      <c r="P123" s="10"/>
      <c r="Q123"/>
      <c r="R123"/>
    </row>
    <row r="124" spans="12:18" x14ac:dyDescent="0.25">
      <c r="L124" s="9"/>
      <c r="M124"/>
      <c r="N124" s="10"/>
      <c r="O124"/>
      <c r="P124" s="10"/>
      <c r="Q124"/>
      <c r="R124"/>
    </row>
    <row r="125" spans="12:18" x14ac:dyDescent="0.25">
      <c r="L125" s="9"/>
      <c r="M125"/>
      <c r="N125" s="10"/>
      <c r="O125"/>
      <c r="P125" s="10"/>
      <c r="Q125"/>
      <c r="R125"/>
    </row>
    <row r="126" spans="12:18" x14ac:dyDescent="0.25">
      <c r="L126" s="9"/>
      <c r="M126"/>
      <c r="N126" s="10"/>
      <c r="O126"/>
      <c r="P126" s="10"/>
      <c r="Q126"/>
      <c r="R126"/>
    </row>
    <row r="127" spans="12:18" x14ac:dyDescent="0.25">
      <c r="L127" s="9"/>
      <c r="M127"/>
      <c r="N127" s="10"/>
      <c r="O127"/>
      <c r="P127" s="10"/>
      <c r="Q127"/>
      <c r="R127"/>
    </row>
    <row r="128" spans="12:18" x14ac:dyDescent="0.25">
      <c r="L128" s="9"/>
      <c r="M128"/>
      <c r="N128" s="10"/>
      <c r="O128"/>
      <c r="P128" s="10"/>
      <c r="Q128"/>
      <c r="R128"/>
    </row>
    <row r="129" spans="12:18" x14ac:dyDescent="0.25">
      <c r="L129" s="9"/>
      <c r="M129"/>
      <c r="N129" s="10"/>
      <c r="O129"/>
      <c r="P129" s="10"/>
      <c r="Q129"/>
      <c r="R129"/>
    </row>
    <row r="130" spans="12:18" x14ac:dyDescent="0.25">
      <c r="L130" s="9"/>
      <c r="M130"/>
      <c r="N130" s="10"/>
      <c r="O130"/>
      <c r="P130" s="10"/>
      <c r="Q130"/>
      <c r="R130"/>
    </row>
    <row r="131" spans="12:18" x14ac:dyDescent="0.25">
      <c r="L131" s="9"/>
      <c r="M131"/>
      <c r="N131" s="10"/>
      <c r="O131"/>
      <c r="P131" s="10"/>
      <c r="Q131"/>
      <c r="R131"/>
    </row>
    <row r="132" spans="12:18" x14ac:dyDescent="0.25">
      <c r="L132" s="9"/>
      <c r="M132"/>
      <c r="N132" s="10"/>
      <c r="O132"/>
      <c r="P132" s="10"/>
      <c r="Q132"/>
      <c r="R132"/>
    </row>
    <row r="133" spans="12:18" x14ac:dyDescent="0.25">
      <c r="L133" s="9"/>
      <c r="M133"/>
      <c r="N133" s="10"/>
      <c r="O133"/>
      <c r="P133" s="10"/>
      <c r="Q133"/>
      <c r="R133"/>
    </row>
    <row r="134" spans="12:18" x14ac:dyDescent="0.25">
      <c r="L134" s="9"/>
      <c r="M134"/>
      <c r="N134" s="10"/>
      <c r="O134"/>
      <c r="P134" s="10"/>
      <c r="Q134"/>
      <c r="R134"/>
    </row>
    <row r="135" spans="12:18" x14ac:dyDescent="0.25">
      <c r="P135" s="12">
        <f>SUM(P29:P134)</f>
        <v>0</v>
      </c>
    </row>
  </sheetData>
  <mergeCells count="10">
    <mergeCell ref="B29:E29"/>
    <mergeCell ref="G29:H29"/>
    <mergeCell ref="B2:C9"/>
    <mergeCell ref="E2:H2"/>
    <mergeCell ref="E3:H4"/>
    <mergeCell ref="E5:H5"/>
    <mergeCell ref="E6:H6"/>
    <mergeCell ref="E7:H7"/>
    <mergeCell ref="E8:H8"/>
    <mergeCell ref="E9:H10"/>
  </mergeCells>
  <printOptions horizontalCentered="1"/>
  <pageMargins left="0" right="0" top="0.39370078740157483" bottom="0.39370078740157483" header="0.31496062992125984" footer="0.31496062992125984"/>
  <pageSetup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COMPRA DIRECTA</vt:lpstr>
    </vt:vector>
  </TitlesOfParts>
  <Company>DATAFLEX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Lazaro Diaz Guerra</dc:creator>
  <cp:lastModifiedBy>Roxana Jimena Hernandez Mencos</cp:lastModifiedBy>
  <cp:lastPrinted>2026-03-04T14:45:38Z</cp:lastPrinted>
  <dcterms:created xsi:type="dcterms:W3CDTF">2026-03-04T14:44:46Z</dcterms:created>
  <dcterms:modified xsi:type="dcterms:W3CDTF">2026-03-05T15:49:51Z</dcterms:modified>
</cp:coreProperties>
</file>